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<sst xmlns="http://schemas.openxmlformats.org/spreadsheetml/2006/main" count="321" uniqueCount="99">
  <si>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</si>
  <si>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</si>
  <si>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</si>
  <si>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</si>
  <si>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</si>
  <si>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</si>
  <si>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</si>
  <si>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</si>
  <si>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</si>
  <si>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</si>
  <si>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</si>
  <si>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</si>
  <si>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</si>
  <si>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</si>
  <si>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</si>
  <si>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</si>
  <si>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</si>
  <si>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</si>
  <si>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</si>
  <si>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</si>
  <si>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ΚΑΦΑΝΤΑΡΗΣ ΓΙΩΡΓΟΣ</t>
  </si>
  <si>
    <t>ΣΦΙΚΑ</t>
  </si>
  <si>
    <t>ΑΛΑ</t>
  </si>
  <si>
    <t>ΑΣΜΑ</t>
  </si>
  <si>
    <t>ΘΕΟΔΩΡΑΚΟΠΟΥΛΟΣ ΓΕΩΡΓΙΟΣ</t>
  </si>
  <si>
    <t>ΑΠΟΣΤΟΛΙΔΗΣ ΒΑΣΙΛΗΣ</t>
  </si>
  <si>
    <t>ΕΛΛΑΔΑ</t>
  </si>
  <si>
    <t>ΑΛΕΞΑΝΔΡΟΥ ΝΙΚΟΛΑΟΣ</t>
  </si>
  <si>
    <t>ΑΣΠΙΣ</t>
  </si>
  <si>
    <t>ΜΑΛΑΜΗΣ ΒΑΣΙΛΗΣ</t>
  </si>
  <si>
    <t>ΚΑΜΠΥΛΗΣ ΓΕΩΡΓΙΟΣ</t>
  </si>
  <si>
    <t>ΖΗΣΙΜΟΠΟΥΛΟΣ ΙΩΑΝΝΗΣ</t>
  </si>
  <si>
    <t>ΑΛΑΚΑΛ.</t>
  </si>
  <si>
    <t>ΣΤΑΜΑΤΗΣ ΕΜΜΑΝΟΥΗΛ</t>
  </si>
  <si>
    <t>ΦΡΑΓΚΑΚΗΣ ΝΙΚΟΛΑΟΣ</t>
  </si>
  <si>
    <t>ΔΕΒΕΤΖΟΓΛΟΥ ΑΝΔΡΕΑΣ</t>
  </si>
  <si>
    <t>ΠΕΤΡΙΣΗΣ ΣΤΥΛΙΑΝΟΣ</t>
  </si>
  <si>
    <t>ΚΟΜΝΗΝΟΣ ΚΩΝΣΤΑΝΤΙΝΟΣ</t>
  </si>
  <si>
    <t>ΝΤΑΦΟΣ ΙΩΑΝΝΗΣ ΘΕΟΛΟΓΟΣ</t>
  </si>
  <si>
    <t>ΣΠΑΝΟΣ ΑΝΔΡΕΑΣ</t>
  </si>
  <si>
    <t>ΚΑΡΔΑΜΑΚΗΣ ΙΩΑΝΝΗΣ</t>
  </si>
  <si>
    <t>ΦΛΩΡΟΥ ΑΝΝΑ ΜΑΡΙΑ</t>
  </si>
  <si>
    <t>ΠΑΙΖΗΣ ΠΕΡΙΚΛΗΣ</t>
  </si>
  <si>
    <t>ΚΑΚΟΥΛΙΔΗΣ ΒΑΣΙΛΗΣ</t>
  </si>
  <si>
    <t>ΑΣΠΙΣ ΝΕΟΥ ΡΥΣΙΟΥ</t>
  </si>
  <si>
    <t>ΠΑΠΑΔΟΠΟΥΛΟΣ ΚΩΝΣΤΑΝΤΙΝΟΣ</t>
  </si>
  <si>
    <t>ΝΙΤΣΩΤΑΚΗΣ ΔΗΜΗΤΡΙΟΣ</t>
  </si>
  <si>
    <t>ΜΟΥΣΤΑΚΑΣ ΑΝΘΙΜΟΣ</t>
  </si>
  <si>
    <t>ΠΕΡΙΣΤΕΡΑΣ ΙΩΑΝΝΗΣ</t>
  </si>
  <si>
    <t>ΧΟΡΤΗΣ ΑΛΕΞΑΝΔΡΟΣ</t>
  </si>
  <si>
    <t>ΠΑΡΑΣΚΕΥΟΠΟΥΛΟΣ ΠΑΝΑΓΙΩΤΗΣ</t>
  </si>
  <si>
    <t>ΜΑΡΓΩΜΕΝΟΣ ΑΘΑΝΣΙΟΣ</t>
  </si>
  <si>
    <t>ΜΑΛΑΜΗΣ ΓΕΩΡΓΙΟΣ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</si>
  <si>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</si>
  <si>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</si>
  <si>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</si>
  <si>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</si>
  <si>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</si>
  <si>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</si>
  <si>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</si>
  <si>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ΚΑΛΛΙΑΚΜΑΝΗΣ ΗΛΙΑΣ</t>
  </si>
  <si>
    <t>ΠΑΠΑΦΙΛΙΠΠΟΥ ΦΑΙΔΩΝΑΣ</t>
  </si>
  <si>
    <t>ΑΓΡΙΤΕΛΛΗΣ ΒΑΣΙΛΕΙΟΣ</t>
  </si>
  <si>
    <t>ΛΥΚΟΣ ΝΙΚΟΛΑΟΣ</t>
  </si>
  <si>
    <t>ΚΡΙΚΗΣ ΓΡΗΓΟΡΙΟΣ</t>
  </si>
  <si>
    <t>ΜΠΕΡΣΗΣ ΓΕΩΡΓΙΟΣ</t>
  </si>
  <si>
    <t>ΖΑΧΟΣ ΑΘΑΝΑΣΙΟΣ</t>
  </si>
  <si>
    <t>ΠΑΠΑΕΥΘΥΜΙΟΥ ΑΛΕΞΑΝΔΡΟΣ</t>
  </si>
  <si>
    <t>ΔΗΜΟΣ ΙΩΑΝΝΗΣ</t>
  </si>
  <si>
    <t>ΚΑΛΑΜΑΡΑΣ ΘΕΟΔΩΡΟΣ</t>
  </si>
  <si>
    <t>ΑΣΣΟΑΑ</t>
  </si>
  <si>
    <t>ΠΑΠΑΔΟΠΟΥΛΟΣ ΙΩΑΝΝΗΣ</t>
  </si>
  <si>
    <t>START LINE</t>
  </si>
  <si>
    <t>ΜΑΛΑΜΗΣ ΓΙΩΡΓΟΣ</t>
  </si>
  <si>
    <t>ΜΑΚΡΟΠΟΥΛΟΣ ΓΕΩΡΓΙΟΣ</t>
  </si>
  <si>
    <t>ΑΛΑ ΚΑΛΑΜ</t>
  </si>
  <si>
    <t>ΤΣΑΚΑΝΙΚΑΣ ΜΙΧΑΗΛ</t>
  </si>
  <si>
    <t>ΑΝΔΡΙΚΟΠΟΥΛΟΣ ΓΕΩΡΓΙΟΣ</t>
  </si>
  <si>
    <t>ΠΑΠΑΒΑΣΙΛΕΙΟΥ ΒΑΣΙΛΗΣ</t>
  </si>
  <si>
    <t>ΨΥΧΟΓΙΟΣ ΔΗΜΗΤΡΙΟΣ</t>
  </si>
  <si>
    <t>ΑΟΠ</t>
  </si>
  <si>
    <t>Εκκρεμεί έφεση από τον Στ. Πετρίση</t>
  </si>
  <si>
    <t>ΜΙΧΑΗΛΙΔΗΣ ΒΑΣΙΛΕΙΟΣ - ΓΑΒΡΙΗΛ</t>
  </si>
  <si>
    <t>ΚΟΛΟΒΟΣ ΣΤΥΛΙΑΝΟΣ</t>
  </si>
  <si>
    <t>ΣΟΥΒΑΤΖΟΓΛΟΥ ΝΙΚΟΛΑΟΣ</t>
  </si>
  <si>
    <t>ΚΑΡΑΒΑΓΓΕΛΗΣ ΑΠΟΛΛΩΝ</t>
  </si>
  <si>
    <t>ΚΑΡΑΒΑΓΓΕΛΗΣ ΧΡΗΣΤΟΣ</t>
  </si>
  <si>
    <t>ΦΙΛΜΠΑ</t>
  </si>
  <si>
    <t>ΒΑΣΙΛΕΡΗΣ ΔΗΜΗΤΡΙΟΣ - ΑΓΓΕΛΟΣ</t>
  </si>
  <si>
    <t>ΣΑΓΑΝΑΣ ΧΡΗΣΤΟΣ</t>
  </si>
  <si>
    <t>ΜΠΙΝΤΖΟΣ ΝΙΚΟΣ</t>
  </si>
  <si>
    <t>ΧΑΤΖΗΣ ΧΡΗΣΤΟΣ</t>
  </si>
  <si>
    <t>COSMOS KART</t>
  </si>
  <si>
    <t>ΣΑΓΑΝΑΣ ΣΤΕΛΙΟΣ</t>
  </si>
  <si>
    <t>ΒΑΡΑΝΑΚΗΣ ΝΙΚΟΣ</t>
  </si>
  <si>
    <t>ΤΑΝΗΣ ΜΙΧΑΗΛ</t>
  </si>
  <si>
    <t>ΑΣΗΜΑΚΗΣ ΠΑΝΑΓΙΩΤΗΣ</t>
  </si>
  <si>
    <t>LAZER</t>
  </si>
  <si>
    <t>ΚΑΡΑΒΑΣΟΠΟΥΛΟΣ ΘΕΟΔΩΡΟΣ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</si>
</sst>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2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6" borderId="10" xfId="0" applyFont="1" applyFill="1" applyBorder="1" applyAlignment="1">
      <alignment/>
    </xf>
    <xf numFmtId="0" fontId="42" fillId="6" borderId="12" xfId="0" applyFont="1" applyFill="1" applyBorder="1" applyAlignment="1">
      <alignment/>
    </xf>
    <xf numFmtId="0" fontId="42" fillId="6" borderId="13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6" borderId="20" xfId="0" applyFont="1" applyFill="1" applyBorder="1" applyAlignment="1">
      <alignment/>
    </xf>
    <xf numFmtId="0" fontId="42" fillId="6" borderId="15" xfId="0" applyFont="1" applyFill="1" applyBorder="1" applyAlignment="1">
      <alignment/>
    </xf>
    <xf numFmtId="0" fontId="42" fillId="6" borderId="21" xfId="0" applyFont="1" applyFill="1" applyBorder="1" applyAlignment="1">
      <alignment/>
    </xf>
    <xf numFmtId="0" fontId="42" fillId="6" borderId="19" xfId="0" applyFont="1" applyFill="1" applyBorder="1" applyAlignment="1">
      <alignment/>
    </xf>
    <xf numFmtId="0" fontId="42" fillId="6" borderId="22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/>
    </xf>
    <xf numFmtId="0" fontId="42" fillId="19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19050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9"/>
  <sheetViews>
    <sheetView zoomScale="90" zoomScaleNormal="90" zoomScalePageLayoutView="0" workbookViewId="0" topLeftCell="A1">
      <selection activeCell="C53" sqref="C5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56" t="s">
        <v>54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9">
        <v>2019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57" t="s">
        <v>0</v>
      </c>
      <c r="E5" s="58"/>
      <c r="F5" s="58"/>
      <c r="G5" s="59"/>
      <c r="H5" s="57" t="s">
        <v>1</v>
      </c>
      <c r="I5" s="58"/>
      <c r="J5" s="58"/>
      <c r="K5" s="59"/>
      <c r="L5" s="57" t="s">
        <v>2</v>
      </c>
      <c r="M5" s="58"/>
      <c r="N5" s="58"/>
      <c r="O5" s="59"/>
      <c r="P5" s="57" t="s">
        <v>3</v>
      </c>
      <c r="Q5" s="58"/>
      <c r="R5" s="58"/>
      <c r="S5" s="5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0" t="s">
        <v>20</v>
      </c>
      <c r="C7" s="20" t="s">
        <v>21</v>
      </c>
      <c r="D7" s="20">
        <v>1</v>
      </c>
      <c r="E7" s="54">
        <v>15</v>
      </c>
      <c r="F7" s="20">
        <v>15</v>
      </c>
      <c r="G7" s="20">
        <v>20</v>
      </c>
      <c r="H7" s="20">
        <v>1</v>
      </c>
      <c r="I7" s="20">
        <v>15</v>
      </c>
      <c r="J7" s="20">
        <v>15</v>
      </c>
      <c r="K7" s="48">
        <v>0</v>
      </c>
      <c r="L7" s="20"/>
      <c r="M7" s="54">
        <v>12</v>
      </c>
      <c r="N7" s="20">
        <v>20</v>
      </c>
      <c r="O7" s="20">
        <v>25</v>
      </c>
      <c r="P7" s="20">
        <v>1</v>
      </c>
      <c r="Q7" s="20">
        <v>20</v>
      </c>
      <c r="R7" s="20">
        <v>20</v>
      </c>
      <c r="S7" s="20">
        <v>10</v>
      </c>
      <c r="T7" s="13">
        <f aca="true" t="shared" si="0" ref="T7:T21">SUM(D7:S7)</f>
        <v>190</v>
      </c>
      <c r="U7" s="13">
        <f>T7-M7-E7</f>
        <v>163</v>
      </c>
    </row>
    <row r="8" spans="1:21" ht="13.5" thickBot="1">
      <c r="A8" s="5">
        <v>2</v>
      </c>
      <c r="B8" s="7" t="s">
        <v>29</v>
      </c>
      <c r="C8" s="5" t="s">
        <v>22</v>
      </c>
      <c r="D8" s="20"/>
      <c r="E8" s="54">
        <v>2</v>
      </c>
      <c r="F8" s="20"/>
      <c r="G8" s="20"/>
      <c r="H8" s="20"/>
      <c r="I8" s="20">
        <v>12</v>
      </c>
      <c r="J8" s="20">
        <v>10</v>
      </c>
      <c r="K8" s="20">
        <v>20</v>
      </c>
      <c r="L8" s="20"/>
      <c r="M8" s="20">
        <v>20</v>
      </c>
      <c r="N8" s="20">
        <v>15</v>
      </c>
      <c r="O8" s="20">
        <v>20</v>
      </c>
      <c r="P8" s="20"/>
      <c r="Q8" s="20">
        <v>12</v>
      </c>
      <c r="R8" s="20">
        <v>8</v>
      </c>
      <c r="S8" s="20">
        <v>12</v>
      </c>
      <c r="T8" s="13">
        <f t="shared" si="0"/>
        <v>131</v>
      </c>
      <c r="U8" s="13">
        <f>T8-E8</f>
        <v>129</v>
      </c>
    </row>
    <row r="9" spans="1:21" ht="13.5" thickBot="1">
      <c r="A9" s="5">
        <v>3</v>
      </c>
      <c r="B9" s="7" t="s">
        <v>34</v>
      </c>
      <c r="C9" s="5" t="s">
        <v>26</v>
      </c>
      <c r="D9" s="20"/>
      <c r="E9" s="20">
        <v>12</v>
      </c>
      <c r="F9" s="20">
        <v>10</v>
      </c>
      <c r="G9" s="20">
        <v>12</v>
      </c>
      <c r="H9" s="20"/>
      <c r="I9" s="54">
        <v>5</v>
      </c>
      <c r="J9" s="54">
        <v>6</v>
      </c>
      <c r="K9" s="54">
        <v>8</v>
      </c>
      <c r="L9" s="20"/>
      <c r="M9" s="20">
        <v>10</v>
      </c>
      <c r="N9" s="20">
        <v>12</v>
      </c>
      <c r="O9" s="20">
        <v>17</v>
      </c>
      <c r="P9" s="20"/>
      <c r="Q9" s="20">
        <v>17</v>
      </c>
      <c r="R9" s="20">
        <v>17</v>
      </c>
      <c r="S9" s="20">
        <v>20</v>
      </c>
      <c r="T9" s="13">
        <f t="shared" si="0"/>
        <v>146</v>
      </c>
      <c r="U9" s="13">
        <f>T9-K9-J9-I9</f>
        <v>127</v>
      </c>
    </row>
    <row r="10" spans="1:21" ht="13.5" thickBot="1">
      <c r="A10" s="5">
        <v>4</v>
      </c>
      <c r="B10" s="7" t="s">
        <v>61</v>
      </c>
      <c r="C10" s="5" t="s">
        <v>21</v>
      </c>
      <c r="D10" s="5"/>
      <c r="E10" s="10">
        <v>3</v>
      </c>
      <c r="F10" s="10">
        <v>1</v>
      </c>
      <c r="G10" s="10">
        <v>3</v>
      </c>
      <c r="H10" s="10"/>
      <c r="I10" s="10">
        <v>6</v>
      </c>
      <c r="J10" s="10">
        <v>8</v>
      </c>
      <c r="K10" s="10">
        <v>10</v>
      </c>
      <c r="L10" s="10"/>
      <c r="M10" s="10">
        <v>15</v>
      </c>
      <c r="N10" s="10"/>
      <c r="O10" s="10">
        <v>8</v>
      </c>
      <c r="P10" s="10"/>
      <c r="Q10" s="10">
        <v>15</v>
      </c>
      <c r="R10" s="10">
        <v>15</v>
      </c>
      <c r="S10" s="10">
        <v>17</v>
      </c>
      <c r="T10" s="13">
        <f t="shared" si="0"/>
        <v>101</v>
      </c>
      <c r="U10" s="13">
        <f>T10-N10-F10-G10</f>
        <v>97</v>
      </c>
    </row>
    <row r="11" spans="1:21" ht="13.5" thickBot="1">
      <c r="A11" s="5">
        <v>5</v>
      </c>
      <c r="B11" s="7" t="s">
        <v>33</v>
      </c>
      <c r="C11" s="5" t="s">
        <v>32</v>
      </c>
      <c r="D11" s="20"/>
      <c r="E11" s="20">
        <v>6</v>
      </c>
      <c r="F11" s="20">
        <v>5</v>
      </c>
      <c r="G11" s="20">
        <v>2</v>
      </c>
      <c r="H11" s="20"/>
      <c r="I11" s="20">
        <v>10</v>
      </c>
      <c r="J11" s="20">
        <v>12</v>
      </c>
      <c r="K11" s="20">
        <v>15</v>
      </c>
      <c r="L11" s="20"/>
      <c r="M11" s="20"/>
      <c r="N11" s="20"/>
      <c r="O11" s="20">
        <v>2</v>
      </c>
      <c r="P11" s="20"/>
      <c r="Q11" s="20">
        <v>8</v>
      </c>
      <c r="R11" s="20">
        <v>10</v>
      </c>
      <c r="S11" s="20">
        <v>15</v>
      </c>
      <c r="T11" s="13">
        <f t="shared" si="0"/>
        <v>85</v>
      </c>
      <c r="U11" s="13">
        <f>T11-M11-N11-O11</f>
        <v>83</v>
      </c>
    </row>
    <row r="12" spans="1:21" ht="13.5" thickBot="1">
      <c r="A12" s="5">
        <v>6</v>
      </c>
      <c r="B12" s="7" t="s">
        <v>30</v>
      </c>
      <c r="C12" s="5" t="s">
        <v>22</v>
      </c>
      <c r="D12" s="20"/>
      <c r="E12" s="20">
        <v>8</v>
      </c>
      <c r="F12" s="20">
        <v>12</v>
      </c>
      <c r="G12" s="20">
        <v>15</v>
      </c>
      <c r="H12" s="20"/>
      <c r="I12" s="20"/>
      <c r="J12" s="20"/>
      <c r="K12" s="20"/>
      <c r="L12" s="20"/>
      <c r="M12" s="20">
        <v>1</v>
      </c>
      <c r="N12" s="20">
        <v>6</v>
      </c>
      <c r="O12" s="20">
        <v>15</v>
      </c>
      <c r="P12" s="20"/>
      <c r="Q12" s="20">
        <v>10</v>
      </c>
      <c r="R12" s="20">
        <v>12</v>
      </c>
      <c r="S12" s="20">
        <v>2</v>
      </c>
      <c r="T12" s="13">
        <f t="shared" si="0"/>
        <v>81</v>
      </c>
      <c r="U12" s="13">
        <f>T12-I12-K12-J12</f>
        <v>81</v>
      </c>
    </row>
    <row r="13" spans="1:21" ht="13.5" thickBot="1">
      <c r="A13" s="5">
        <v>7</v>
      </c>
      <c r="B13" s="20" t="s">
        <v>82</v>
      </c>
      <c r="C13" s="20" t="s">
        <v>21</v>
      </c>
      <c r="D13" s="20"/>
      <c r="E13" s="20"/>
      <c r="F13" s="20"/>
      <c r="G13" s="20"/>
      <c r="H13" s="20"/>
      <c r="I13" s="20"/>
      <c r="J13" s="20"/>
      <c r="K13" s="20"/>
      <c r="L13" s="20">
        <v>1</v>
      </c>
      <c r="M13" s="20">
        <v>17</v>
      </c>
      <c r="N13" s="20">
        <v>17</v>
      </c>
      <c r="O13" s="20"/>
      <c r="P13" s="20"/>
      <c r="Q13" s="20"/>
      <c r="R13" s="20">
        <v>6</v>
      </c>
      <c r="S13" s="20">
        <v>25</v>
      </c>
      <c r="T13" s="13">
        <f t="shared" si="0"/>
        <v>66</v>
      </c>
      <c r="U13" s="13">
        <f aca="true" t="shared" si="1" ref="U13:U21">T13</f>
        <v>66</v>
      </c>
    </row>
    <row r="14" spans="1:21" ht="13.5" thickBot="1">
      <c r="A14" s="5">
        <v>8</v>
      </c>
      <c r="B14" s="7" t="s">
        <v>31</v>
      </c>
      <c r="C14" s="5" t="s">
        <v>32</v>
      </c>
      <c r="D14" s="20"/>
      <c r="E14" s="20">
        <v>10</v>
      </c>
      <c r="F14" s="20">
        <v>8</v>
      </c>
      <c r="G14" s="20">
        <v>6</v>
      </c>
      <c r="H14" s="20"/>
      <c r="I14" s="20">
        <v>8</v>
      </c>
      <c r="J14" s="20">
        <v>2</v>
      </c>
      <c r="K14" s="20">
        <v>12</v>
      </c>
      <c r="L14" s="20"/>
      <c r="M14" s="20"/>
      <c r="N14" s="20">
        <v>1</v>
      </c>
      <c r="O14" s="20"/>
      <c r="P14" s="20"/>
      <c r="Q14" s="20">
        <v>2</v>
      </c>
      <c r="R14" s="20"/>
      <c r="S14" s="20">
        <v>8</v>
      </c>
      <c r="T14" s="13">
        <f t="shared" si="0"/>
        <v>57</v>
      </c>
      <c r="U14" s="13">
        <f t="shared" si="1"/>
        <v>57</v>
      </c>
    </row>
    <row r="15" spans="1:21" ht="13.5" thickBot="1">
      <c r="A15" s="5">
        <v>9</v>
      </c>
      <c r="B15" s="7" t="s">
        <v>60</v>
      </c>
      <c r="C15" s="5" t="s">
        <v>21</v>
      </c>
      <c r="D15" s="20"/>
      <c r="E15" s="20">
        <v>4</v>
      </c>
      <c r="F15" s="20">
        <v>6</v>
      </c>
      <c r="G15" s="20">
        <v>8</v>
      </c>
      <c r="H15" s="20"/>
      <c r="I15" s="20"/>
      <c r="J15" s="20"/>
      <c r="K15" s="20"/>
      <c r="L15" s="20"/>
      <c r="M15" s="20">
        <v>4</v>
      </c>
      <c r="N15" s="20">
        <v>10</v>
      </c>
      <c r="O15" s="20">
        <v>12</v>
      </c>
      <c r="P15" s="20"/>
      <c r="Q15" s="20">
        <v>6</v>
      </c>
      <c r="R15" s="20">
        <v>1</v>
      </c>
      <c r="S15" s="20"/>
      <c r="T15" s="13">
        <f t="shared" si="0"/>
        <v>51</v>
      </c>
      <c r="U15" s="13">
        <f t="shared" si="1"/>
        <v>51</v>
      </c>
    </row>
    <row r="16" spans="1:21" ht="13.5" thickBot="1">
      <c r="A16" s="5">
        <v>10</v>
      </c>
      <c r="B16" s="22" t="s">
        <v>25</v>
      </c>
      <c r="C16" s="22" t="s">
        <v>26</v>
      </c>
      <c r="D16" s="22"/>
      <c r="E16" s="20"/>
      <c r="F16" s="20">
        <v>3</v>
      </c>
      <c r="G16" s="20">
        <v>4</v>
      </c>
      <c r="H16" s="20"/>
      <c r="I16" s="20">
        <v>4</v>
      </c>
      <c r="J16" s="20">
        <v>5</v>
      </c>
      <c r="K16" s="20">
        <v>6</v>
      </c>
      <c r="L16" s="20"/>
      <c r="M16" s="20">
        <v>8</v>
      </c>
      <c r="N16" s="20"/>
      <c r="O16" s="20"/>
      <c r="P16" s="20"/>
      <c r="Q16" s="20">
        <v>4</v>
      </c>
      <c r="R16" s="20">
        <v>4</v>
      </c>
      <c r="S16" s="20">
        <v>4</v>
      </c>
      <c r="T16" s="13">
        <f t="shared" si="0"/>
        <v>42</v>
      </c>
      <c r="U16" s="13">
        <f t="shared" si="1"/>
        <v>42</v>
      </c>
    </row>
    <row r="17" spans="1:21" ht="13.5" thickBot="1">
      <c r="A17" s="5">
        <v>11</v>
      </c>
      <c r="B17" s="20" t="s">
        <v>66</v>
      </c>
      <c r="C17" s="5" t="s">
        <v>22</v>
      </c>
      <c r="D17" s="20"/>
      <c r="E17" s="22"/>
      <c r="F17" s="22"/>
      <c r="G17" s="22"/>
      <c r="H17" s="22"/>
      <c r="I17" s="22"/>
      <c r="J17" s="22">
        <v>3</v>
      </c>
      <c r="K17" s="22">
        <v>3</v>
      </c>
      <c r="L17" s="22"/>
      <c r="M17" s="22">
        <v>2</v>
      </c>
      <c r="N17" s="22">
        <v>4</v>
      </c>
      <c r="O17" s="22">
        <v>6</v>
      </c>
      <c r="P17" s="22"/>
      <c r="Q17" s="22">
        <v>1</v>
      </c>
      <c r="R17" s="22"/>
      <c r="S17" s="22">
        <v>6</v>
      </c>
      <c r="T17" s="13">
        <f t="shared" si="0"/>
        <v>25</v>
      </c>
      <c r="U17" s="13">
        <f t="shared" si="1"/>
        <v>25</v>
      </c>
    </row>
    <row r="18" spans="1:21" ht="13.5" thickBot="1">
      <c r="A18" s="5">
        <v>12</v>
      </c>
      <c r="B18" s="22" t="s">
        <v>84</v>
      </c>
      <c r="C18" s="22" t="s">
        <v>21</v>
      </c>
      <c r="D18" s="22"/>
      <c r="E18" s="22"/>
      <c r="F18" s="22"/>
      <c r="G18" s="22"/>
      <c r="H18" s="22"/>
      <c r="I18" s="20"/>
      <c r="J18" s="22"/>
      <c r="K18" s="22"/>
      <c r="L18" s="22"/>
      <c r="M18" s="22">
        <v>6</v>
      </c>
      <c r="N18" s="22">
        <v>8</v>
      </c>
      <c r="O18" s="22">
        <v>10</v>
      </c>
      <c r="P18" s="22"/>
      <c r="Q18" s="22"/>
      <c r="R18" s="22"/>
      <c r="S18" s="22"/>
      <c r="T18" s="13">
        <f t="shared" si="0"/>
        <v>24</v>
      </c>
      <c r="U18" s="13">
        <f t="shared" si="1"/>
        <v>24</v>
      </c>
    </row>
    <row r="19" spans="1:21" ht="13.5" customHeight="1" thickBot="1">
      <c r="A19" s="5">
        <v>13</v>
      </c>
      <c r="B19" s="7" t="s">
        <v>27</v>
      </c>
      <c r="C19" s="5" t="s">
        <v>28</v>
      </c>
      <c r="D19" s="20"/>
      <c r="E19" s="20">
        <v>5</v>
      </c>
      <c r="F19" s="20">
        <v>2</v>
      </c>
      <c r="G19" s="20"/>
      <c r="H19" s="20"/>
      <c r="I19" s="20"/>
      <c r="J19" s="20">
        <v>4</v>
      </c>
      <c r="K19" s="20">
        <v>4</v>
      </c>
      <c r="L19" s="20"/>
      <c r="M19" s="20"/>
      <c r="N19" s="20"/>
      <c r="O19" s="20"/>
      <c r="P19" s="20"/>
      <c r="Q19" s="20"/>
      <c r="R19" s="20"/>
      <c r="S19" s="20"/>
      <c r="T19" s="13">
        <f t="shared" si="0"/>
        <v>15</v>
      </c>
      <c r="U19" s="13">
        <f t="shared" si="1"/>
        <v>15</v>
      </c>
    </row>
    <row r="20" spans="1:21" ht="13.5" customHeight="1" thickBot="1">
      <c r="A20" s="5">
        <v>14</v>
      </c>
      <c r="B20" s="7" t="s">
        <v>62</v>
      </c>
      <c r="C20" s="5"/>
      <c r="D20" s="5"/>
      <c r="E20" s="10"/>
      <c r="F20" s="10">
        <v>4</v>
      </c>
      <c r="G20" s="10">
        <v>10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3">
        <f t="shared" si="0"/>
        <v>14</v>
      </c>
      <c r="U20" s="13">
        <f t="shared" si="1"/>
        <v>14</v>
      </c>
    </row>
    <row r="21" spans="1:21" ht="13.5" customHeight="1" thickBot="1">
      <c r="A21" s="5">
        <v>15</v>
      </c>
      <c r="B21" s="20" t="s">
        <v>83</v>
      </c>
      <c r="C21" s="20" t="s">
        <v>72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>
        <v>2</v>
      </c>
      <c r="O21" s="20">
        <v>4</v>
      </c>
      <c r="P21" s="20"/>
      <c r="Q21" s="20"/>
      <c r="R21" s="20">
        <v>2</v>
      </c>
      <c r="S21" s="20"/>
      <c r="T21" s="13">
        <f t="shared" si="0"/>
        <v>8</v>
      </c>
      <c r="U21" s="13">
        <f t="shared" si="1"/>
        <v>8</v>
      </c>
    </row>
    <row r="22" spans="1:21" ht="13.5" customHeight="1" hidden="1" thickBot="1">
      <c r="A22" s="5">
        <v>16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>
        <f aca="true" t="shared" si="2" ref="T22:T30">SUM(D22:S22)</f>
        <v>0</v>
      </c>
      <c r="U22" s="13"/>
    </row>
    <row r="23" spans="1:21" ht="13.5" customHeight="1" hidden="1" thickBot="1">
      <c r="A23" s="5">
        <v>17</v>
      </c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>
        <f t="shared" si="2"/>
        <v>0</v>
      </c>
      <c r="U23" s="13"/>
    </row>
    <row r="24" spans="1:21" ht="13.5" customHeight="1" hidden="1" thickBot="1">
      <c r="A24" s="5">
        <v>18</v>
      </c>
      <c r="B24" s="7"/>
      <c r="C24" s="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>
        <f t="shared" si="2"/>
        <v>0</v>
      </c>
      <c r="U24" s="13"/>
    </row>
    <row r="25" spans="1:21" ht="13.5" customHeight="1" hidden="1" thickBot="1">
      <c r="A25" s="5">
        <v>19</v>
      </c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>
        <f t="shared" si="2"/>
        <v>0</v>
      </c>
      <c r="U25" s="13"/>
    </row>
    <row r="26" spans="1:21" ht="13.5" customHeight="1" hidden="1" thickBot="1">
      <c r="A26" s="5">
        <v>20</v>
      </c>
      <c r="B26" s="7"/>
      <c r="C26" s="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>
        <f t="shared" si="2"/>
        <v>0</v>
      </c>
      <c r="U26" s="13"/>
    </row>
    <row r="27" spans="1:21" ht="13.5" customHeight="1" hidden="1" thickBot="1">
      <c r="A27" s="5">
        <v>21</v>
      </c>
      <c r="B27" s="21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3">
        <f t="shared" si="2"/>
        <v>0</v>
      </c>
      <c r="U27" s="13"/>
    </row>
    <row r="28" spans="1:21" ht="13.5" customHeight="1" hidden="1" thickBot="1">
      <c r="A28" s="5">
        <v>22</v>
      </c>
      <c r="B28" s="7"/>
      <c r="C28" s="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3">
        <f t="shared" si="2"/>
        <v>0</v>
      </c>
      <c r="U28" s="13"/>
    </row>
    <row r="29" spans="1:21" ht="13.5" customHeight="1" hidden="1" thickBot="1">
      <c r="A29" s="5">
        <v>23</v>
      </c>
      <c r="B29" s="7"/>
      <c r="C29" s="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3">
        <f t="shared" si="2"/>
        <v>0</v>
      </c>
      <c r="U29" s="13"/>
    </row>
    <row r="30" spans="1:21" ht="13.5" customHeight="1" hidden="1" thickBot="1">
      <c r="A30" s="5">
        <v>24</v>
      </c>
      <c r="B30" s="3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24">
        <f t="shared" si="2"/>
        <v>0</v>
      </c>
      <c r="U30" s="24"/>
    </row>
    <row r="31" spans="1:21" ht="13.5" customHeight="1" hidden="1" thickBot="1">
      <c r="A31" s="35">
        <v>25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8"/>
      <c r="U31" s="42"/>
    </row>
    <row r="32" spans="1:21" ht="13.5" customHeight="1" hidden="1" thickBot="1">
      <c r="A32" s="35">
        <v>26</v>
      </c>
      <c r="B32" s="3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3"/>
      <c r="U32" s="44"/>
    </row>
    <row r="33" spans="1:21" ht="13.5" hidden="1" thickBot="1">
      <c r="A33" s="35">
        <v>27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5"/>
      <c r="U33" s="46"/>
    </row>
    <row r="35" spans="2:21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2:21" ht="12.7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5"/>
  <sheetViews>
    <sheetView zoomScale="90" zoomScaleNormal="90" zoomScalePageLayoutView="0" workbookViewId="0" topLeftCell="A1">
      <selection activeCell="B40" sqref="B40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56" t="s">
        <v>53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9">
        <v>2019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57" t="s">
        <v>0</v>
      </c>
      <c r="E5" s="58"/>
      <c r="F5" s="58"/>
      <c r="G5" s="59"/>
      <c r="H5" s="57" t="s">
        <v>1</v>
      </c>
      <c r="I5" s="58"/>
      <c r="J5" s="58"/>
      <c r="K5" s="59"/>
      <c r="L5" s="57" t="s">
        <v>2</v>
      </c>
      <c r="M5" s="58"/>
      <c r="N5" s="58"/>
      <c r="O5" s="59"/>
      <c r="P5" s="57" t="s">
        <v>3</v>
      </c>
      <c r="Q5" s="58"/>
      <c r="R5" s="58"/>
      <c r="S5" s="59"/>
      <c r="T5" s="4"/>
    </row>
    <row r="6" spans="1:22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5"/>
      <c r="V6" s="16" t="s">
        <v>12</v>
      </c>
    </row>
    <row r="7" spans="1:22" ht="13.5" thickBot="1">
      <c r="A7" s="5">
        <v>1</v>
      </c>
      <c r="B7" s="20" t="s">
        <v>29</v>
      </c>
      <c r="C7" s="20" t="s">
        <v>22</v>
      </c>
      <c r="D7" s="20"/>
      <c r="E7" s="20">
        <v>3</v>
      </c>
      <c r="F7" s="20">
        <v>2.5</v>
      </c>
      <c r="G7" s="20"/>
      <c r="H7" s="20">
        <v>1</v>
      </c>
      <c r="I7" s="20">
        <v>7.5</v>
      </c>
      <c r="J7" s="20">
        <v>7.5</v>
      </c>
      <c r="K7" s="20">
        <v>10</v>
      </c>
      <c r="L7" s="20">
        <v>1</v>
      </c>
      <c r="M7" s="20">
        <v>20</v>
      </c>
      <c r="N7" s="20">
        <v>20</v>
      </c>
      <c r="O7" s="20">
        <v>25</v>
      </c>
      <c r="P7" s="20"/>
      <c r="Q7" s="20">
        <v>7.5</v>
      </c>
      <c r="R7" s="20">
        <v>7.5</v>
      </c>
      <c r="S7" s="20">
        <v>8.5</v>
      </c>
      <c r="T7" s="13">
        <f aca="true" t="shared" si="0" ref="T7:T20">SUM(D7:S7)</f>
        <v>121</v>
      </c>
      <c r="U7" s="15">
        <v>3</v>
      </c>
      <c r="V7" s="13">
        <f>T7-F7-E7-G7</f>
        <v>115.5</v>
      </c>
    </row>
    <row r="8" spans="1:22" ht="13.5" thickBot="1">
      <c r="A8" s="5">
        <v>2</v>
      </c>
      <c r="B8" s="20" t="s">
        <v>34</v>
      </c>
      <c r="C8" s="20" t="s">
        <v>26</v>
      </c>
      <c r="D8" s="20"/>
      <c r="E8" s="20">
        <v>7.5</v>
      </c>
      <c r="F8" s="20">
        <v>7.5</v>
      </c>
      <c r="G8" s="20">
        <v>10</v>
      </c>
      <c r="H8" s="20"/>
      <c r="I8" s="54">
        <v>4</v>
      </c>
      <c r="J8" s="54">
        <v>5</v>
      </c>
      <c r="K8" s="54">
        <v>5</v>
      </c>
      <c r="L8" s="20"/>
      <c r="M8" s="20">
        <v>15</v>
      </c>
      <c r="N8" s="20">
        <v>17</v>
      </c>
      <c r="O8" s="20">
        <v>20</v>
      </c>
      <c r="P8" s="20"/>
      <c r="Q8" s="20">
        <v>10</v>
      </c>
      <c r="R8" s="20">
        <v>10</v>
      </c>
      <c r="S8" s="20">
        <v>12.5</v>
      </c>
      <c r="T8" s="13">
        <f t="shared" si="0"/>
        <v>123.5</v>
      </c>
      <c r="U8" s="15">
        <v>6.5</v>
      </c>
      <c r="V8" s="13">
        <f>T8-I8-J8-K8</f>
        <v>109.5</v>
      </c>
    </row>
    <row r="9" spans="1:22" ht="13.5" thickBot="1">
      <c r="A9" s="5">
        <v>3</v>
      </c>
      <c r="B9" s="5" t="s">
        <v>61</v>
      </c>
      <c r="C9" s="5" t="s">
        <v>21</v>
      </c>
      <c r="D9" s="5"/>
      <c r="E9" s="20">
        <v>4</v>
      </c>
      <c r="F9" s="20">
        <v>3</v>
      </c>
      <c r="G9" s="20">
        <v>5</v>
      </c>
      <c r="H9" s="20"/>
      <c r="I9" s="20">
        <v>5</v>
      </c>
      <c r="J9" s="20">
        <v>6</v>
      </c>
      <c r="K9" s="20">
        <v>6</v>
      </c>
      <c r="L9" s="20"/>
      <c r="M9" s="20">
        <v>17</v>
      </c>
      <c r="N9" s="20"/>
      <c r="O9" s="20">
        <v>15</v>
      </c>
      <c r="P9" s="20"/>
      <c r="Q9" s="20">
        <v>8.5</v>
      </c>
      <c r="R9" s="20">
        <v>8.5</v>
      </c>
      <c r="S9" s="20">
        <v>10</v>
      </c>
      <c r="T9" s="13">
        <f t="shared" si="0"/>
        <v>88</v>
      </c>
      <c r="U9" s="15">
        <v>4</v>
      </c>
      <c r="V9" s="13">
        <f>T9-N9-F9-G9</f>
        <v>80</v>
      </c>
    </row>
    <row r="10" spans="1:22" ht="13.5" thickBot="1">
      <c r="A10" s="5">
        <v>6</v>
      </c>
      <c r="B10" s="20" t="s">
        <v>31</v>
      </c>
      <c r="C10" s="20" t="s">
        <v>32</v>
      </c>
      <c r="D10" s="20">
        <v>0.5</v>
      </c>
      <c r="E10" s="20">
        <v>6</v>
      </c>
      <c r="F10" s="20">
        <v>6</v>
      </c>
      <c r="G10" s="20">
        <v>7.5</v>
      </c>
      <c r="H10" s="20"/>
      <c r="I10" s="20">
        <v>6</v>
      </c>
      <c r="J10" s="20">
        <v>2</v>
      </c>
      <c r="K10" s="20">
        <v>7.5</v>
      </c>
      <c r="L10" s="20"/>
      <c r="M10" s="20">
        <v>6</v>
      </c>
      <c r="N10" s="20">
        <v>8</v>
      </c>
      <c r="O10" s="20">
        <v>6</v>
      </c>
      <c r="P10" s="20"/>
      <c r="Q10" s="20">
        <v>5</v>
      </c>
      <c r="R10" s="20">
        <v>4</v>
      </c>
      <c r="S10" s="20">
        <v>7.5</v>
      </c>
      <c r="T10" s="13">
        <f t="shared" si="0"/>
        <v>72</v>
      </c>
      <c r="U10" s="15">
        <v>15</v>
      </c>
      <c r="V10" s="13">
        <f>T10-J10-R10-O10</f>
        <v>60</v>
      </c>
    </row>
    <row r="11" spans="1:22" ht="13.5" thickBot="1">
      <c r="A11" s="5">
        <v>4</v>
      </c>
      <c r="B11" s="20" t="s">
        <v>25</v>
      </c>
      <c r="C11" s="20" t="s">
        <v>26</v>
      </c>
      <c r="D11" s="20"/>
      <c r="E11" s="20"/>
      <c r="F11" s="20">
        <v>5</v>
      </c>
      <c r="G11" s="20">
        <v>6</v>
      </c>
      <c r="H11" s="20"/>
      <c r="I11" s="20">
        <v>6</v>
      </c>
      <c r="J11" s="20">
        <v>4</v>
      </c>
      <c r="K11" s="20">
        <v>4</v>
      </c>
      <c r="L11" s="20"/>
      <c r="M11" s="20">
        <v>12</v>
      </c>
      <c r="N11" s="20"/>
      <c r="O11" s="20">
        <v>8</v>
      </c>
      <c r="P11" s="20"/>
      <c r="Q11" s="20">
        <v>6</v>
      </c>
      <c r="R11" s="20">
        <v>6</v>
      </c>
      <c r="S11" s="20">
        <v>5</v>
      </c>
      <c r="T11" s="13">
        <f t="shared" si="0"/>
        <v>62</v>
      </c>
      <c r="U11" s="15">
        <v>11</v>
      </c>
      <c r="V11" s="13">
        <f>T11-N11-E11-K11</f>
        <v>58</v>
      </c>
    </row>
    <row r="12" spans="1:22" ht="13.5" thickBot="1">
      <c r="A12" s="5">
        <v>5</v>
      </c>
      <c r="B12" s="20" t="s">
        <v>66</v>
      </c>
      <c r="C12" s="20" t="s">
        <v>22</v>
      </c>
      <c r="D12" s="20"/>
      <c r="E12" s="20"/>
      <c r="F12" s="20"/>
      <c r="G12" s="20"/>
      <c r="H12" s="20"/>
      <c r="I12" s="20">
        <v>2.5</v>
      </c>
      <c r="J12" s="20">
        <v>2.5</v>
      </c>
      <c r="K12" s="20">
        <v>2</v>
      </c>
      <c r="L12" s="20"/>
      <c r="M12" s="20">
        <v>10</v>
      </c>
      <c r="N12" s="20">
        <v>12</v>
      </c>
      <c r="O12" s="20">
        <v>12</v>
      </c>
      <c r="P12" s="20"/>
      <c r="Q12" s="20">
        <v>4</v>
      </c>
      <c r="R12" s="20">
        <v>3</v>
      </c>
      <c r="S12" s="20">
        <v>6</v>
      </c>
      <c r="T12" s="13">
        <f t="shared" si="0"/>
        <v>54</v>
      </c>
      <c r="U12" s="15">
        <v>15</v>
      </c>
      <c r="V12" s="13">
        <f aca="true" t="shared" si="1" ref="V12:V17">T12</f>
        <v>54</v>
      </c>
    </row>
    <row r="13" spans="1:22" ht="13.5" thickBot="1">
      <c r="A13" s="5">
        <v>7</v>
      </c>
      <c r="B13" s="20" t="s">
        <v>83</v>
      </c>
      <c r="C13" s="20" t="s">
        <v>72</v>
      </c>
      <c r="D13" s="20"/>
      <c r="E13" s="20"/>
      <c r="F13" s="20"/>
      <c r="G13" s="20"/>
      <c r="H13" s="20"/>
      <c r="I13" s="20"/>
      <c r="J13" s="20"/>
      <c r="K13" s="20"/>
      <c r="L13" s="20"/>
      <c r="M13" s="20">
        <v>8</v>
      </c>
      <c r="N13" s="20">
        <v>10</v>
      </c>
      <c r="O13" s="20">
        <v>10</v>
      </c>
      <c r="P13" s="20">
        <v>0.5</v>
      </c>
      <c r="Q13" s="20">
        <v>3</v>
      </c>
      <c r="R13" s="20">
        <v>5</v>
      </c>
      <c r="S13" s="20"/>
      <c r="T13" s="13">
        <f t="shared" si="0"/>
        <v>36.5</v>
      </c>
      <c r="U13" s="15">
        <v>0</v>
      </c>
      <c r="V13" s="13">
        <f t="shared" si="1"/>
        <v>36.5</v>
      </c>
    </row>
    <row r="14" spans="1:22" ht="13.5" thickBot="1">
      <c r="A14" s="5">
        <v>8</v>
      </c>
      <c r="B14" s="20" t="s">
        <v>84</v>
      </c>
      <c r="C14" s="20" t="s">
        <v>21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v>15</v>
      </c>
      <c r="O14" s="20">
        <v>17</v>
      </c>
      <c r="P14" s="20"/>
      <c r="Q14" s="20"/>
      <c r="R14" s="20"/>
      <c r="S14" s="20"/>
      <c r="T14" s="13">
        <f t="shared" si="0"/>
        <v>32</v>
      </c>
      <c r="U14" s="15">
        <v>30</v>
      </c>
      <c r="V14" s="13">
        <f t="shared" si="1"/>
        <v>32</v>
      </c>
    </row>
    <row r="15" spans="1:22" ht="13.5" thickBot="1">
      <c r="A15" s="5">
        <v>9</v>
      </c>
      <c r="B15" s="20" t="s">
        <v>27</v>
      </c>
      <c r="C15" s="20" t="s">
        <v>44</v>
      </c>
      <c r="D15" s="20"/>
      <c r="E15" s="20">
        <v>5</v>
      </c>
      <c r="F15" s="20">
        <v>4</v>
      </c>
      <c r="G15" s="20"/>
      <c r="H15" s="20"/>
      <c r="I15" s="20"/>
      <c r="J15" s="20">
        <v>3</v>
      </c>
      <c r="K15" s="20">
        <v>3</v>
      </c>
      <c r="L15" s="20"/>
      <c r="M15" s="20"/>
      <c r="N15" s="20"/>
      <c r="O15" s="20"/>
      <c r="P15" s="20"/>
      <c r="Q15" s="20"/>
      <c r="R15" s="20"/>
      <c r="S15" s="20"/>
      <c r="T15" s="13">
        <f t="shared" si="0"/>
        <v>15</v>
      </c>
      <c r="U15" s="15"/>
      <c r="V15" s="13">
        <f t="shared" si="1"/>
        <v>15</v>
      </c>
    </row>
    <row r="16" spans="1:22" ht="13.5" thickBot="1">
      <c r="A16" s="5">
        <v>10</v>
      </c>
      <c r="B16" s="21" t="s">
        <v>85</v>
      </c>
      <c r="C16" s="21" t="s">
        <v>80</v>
      </c>
      <c r="D16" s="21"/>
      <c r="E16" s="22"/>
      <c r="F16" s="22"/>
      <c r="G16" s="22"/>
      <c r="H16" s="22"/>
      <c r="I16" s="22"/>
      <c r="J16" s="22"/>
      <c r="K16" s="22"/>
      <c r="L16" s="22"/>
      <c r="M16" s="22">
        <v>4</v>
      </c>
      <c r="N16" s="22">
        <v>6</v>
      </c>
      <c r="O16" s="22">
        <v>4</v>
      </c>
      <c r="P16" s="22"/>
      <c r="Q16" s="22"/>
      <c r="R16" s="22"/>
      <c r="S16" s="22"/>
      <c r="T16" s="13">
        <f t="shared" si="0"/>
        <v>14</v>
      </c>
      <c r="U16" s="15"/>
      <c r="V16" s="13">
        <f t="shared" si="1"/>
        <v>14</v>
      </c>
    </row>
    <row r="17" spans="1:22" ht="13.5" thickBot="1">
      <c r="A17" s="5">
        <v>11</v>
      </c>
      <c r="B17" s="21" t="s">
        <v>86</v>
      </c>
      <c r="C17" s="21" t="s">
        <v>80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v>2</v>
      </c>
      <c r="P17" s="20"/>
      <c r="Q17" s="20"/>
      <c r="R17" s="20"/>
      <c r="S17" s="20"/>
      <c r="T17" s="13">
        <f t="shared" si="0"/>
        <v>2</v>
      </c>
      <c r="U17" s="15"/>
      <c r="V17" s="13">
        <f t="shared" si="1"/>
        <v>2</v>
      </c>
    </row>
    <row r="18" spans="1:22" ht="13.5" thickBot="1">
      <c r="A18" s="23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4">
        <f t="shared" si="0"/>
        <v>0</v>
      </c>
      <c r="U18" s="15"/>
      <c r="V18" s="13">
        <v>0</v>
      </c>
    </row>
    <row r="19" spans="1:22" ht="13.5" customHeight="1" thickBot="1">
      <c r="A19" s="5">
        <v>13</v>
      </c>
      <c r="B19" s="31"/>
      <c r="C19" s="25"/>
      <c r="D19" s="25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4"/>
      <c r="P19" s="33"/>
      <c r="Q19" s="33"/>
      <c r="R19" s="33"/>
      <c r="S19" s="33"/>
      <c r="T19" s="24">
        <f t="shared" si="0"/>
        <v>0</v>
      </c>
      <c r="U19" s="28"/>
      <c r="V19" s="13">
        <v>0</v>
      </c>
    </row>
    <row r="20" spans="1:22" ht="13.5" customHeight="1" thickBot="1">
      <c r="A20" s="25"/>
      <c r="B20" s="25"/>
      <c r="C20" s="25"/>
      <c r="D20" s="25"/>
      <c r="E20" s="25"/>
      <c r="F20" s="25"/>
      <c r="G20" s="25"/>
      <c r="H20" s="25"/>
      <c r="I20" s="30"/>
      <c r="J20" s="30"/>
      <c r="K20" s="30"/>
      <c r="L20" s="26"/>
      <c r="M20" s="25"/>
      <c r="N20" s="25"/>
      <c r="O20" s="25"/>
      <c r="P20" s="25"/>
      <c r="Q20" s="25"/>
      <c r="R20" s="25"/>
      <c r="S20" s="25"/>
      <c r="T20" s="13">
        <f t="shared" si="0"/>
        <v>0</v>
      </c>
      <c r="U20" s="29"/>
      <c r="V20" s="27"/>
    </row>
    <row r="21" ht="13.5" customHeight="1"/>
    <row r="22" spans="2:22" ht="12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2:22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2:22" ht="12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2:22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2:22" ht="12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2:22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2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2:22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2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2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2:22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2:22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2:22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30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56" t="s">
        <v>55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9">
        <v>2019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49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57" t="s">
        <v>0</v>
      </c>
      <c r="E5" s="58"/>
      <c r="F5" s="58"/>
      <c r="G5" s="59"/>
      <c r="H5" s="57" t="s">
        <v>1</v>
      </c>
      <c r="I5" s="58"/>
      <c r="J5" s="58"/>
      <c r="K5" s="59"/>
      <c r="L5" s="57" t="s">
        <v>2</v>
      </c>
      <c r="M5" s="58"/>
      <c r="N5" s="58"/>
      <c r="O5" s="59"/>
      <c r="P5" s="57" t="s">
        <v>3</v>
      </c>
      <c r="Q5" s="58"/>
      <c r="R5" s="58"/>
      <c r="S5" s="5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0" t="s">
        <v>39</v>
      </c>
      <c r="C7" s="22" t="s">
        <v>22</v>
      </c>
      <c r="D7" s="22"/>
      <c r="E7" s="54">
        <v>6</v>
      </c>
      <c r="F7" s="54">
        <v>2</v>
      </c>
      <c r="G7" s="54">
        <v>10</v>
      </c>
      <c r="H7" s="20">
        <v>0.5</v>
      </c>
      <c r="I7" s="20">
        <v>7.5</v>
      </c>
      <c r="J7" s="20">
        <v>7.5</v>
      </c>
      <c r="K7" s="50">
        <v>10</v>
      </c>
      <c r="L7" s="20"/>
      <c r="M7" s="54">
        <v>20</v>
      </c>
      <c r="N7" s="20">
        <v>20</v>
      </c>
      <c r="O7" s="20">
        <v>20</v>
      </c>
      <c r="P7" s="20">
        <v>1</v>
      </c>
      <c r="Q7" s="20">
        <v>20</v>
      </c>
      <c r="R7" s="20">
        <v>20</v>
      </c>
      <c r="S7" s="20">
        <v>15</v>
      </c>
      <c r="T7" s="13">
        <f aca="true" t="shared" si="0" ref="T7:T17">SUM(D7:S7)</f>
        <v>159.5</v>
      </c>
      <c r="U7" s="13">
        <f>T7-E7-F7-G7</f>
        <v>141.5</v>
      </c>
    </row>
    <row r="8" spans="1:21" ht="13.5" thickBot="1">
      <c r="A8" s="5">
        <v>2</v>
      </c>
      <c r="B8" s="22" t="s">
        <v>38</v>
      </c>
      <c r="C8" s="22" t="s">
        <v>22</v>
      </c>
      <c r="D8" s="22"/>
      <c r="E8" s="22">
        <v>4</v>
      </c>
      <c r="F8" s="22">
        <v>5</v>
      </c>
      <c r="G8" s="22">
        <v>7.5</v>
      </c>
      <c r="H8" s="22"/>
      <c r="I8" s="22">
        <v>5</v>
      </c>
      <c r="J8" s="22">
        <v>5</v>
      </c>
      <c r="K8" s="51"/>
      <c r="L8" s="22"/>
      <c r="M8" s="22">
        <v>15</v>
      </c>
      <c r="N8" s="22">
        <v>17</v>
      </c>
      <c r="O8" s="22">
        <v>17</v>
      </c>
      <c r="P8" s="22"/>
      <c r="Q8" s="22">
        <v>15</v>
      </c>
      <c r="R8" s="22">
        <v>15</v>
      </c>
      <c r="S8" s="22">
        <v>17</v>
      </c>
      <c r="T8" s="13">
        <f t="shared" si="0"/>
        <v>122.5</v>
      </c>
      <c r="U8" s="13">
        <f>T8-K8-F8-H11</f>
        <v>117.5</v>
      </c>
    </row>
    <row r="9" spans="1:21" ht="13.5" thickBot="1">
      <c r="A9" s="5">
        <v>3</v>
      </c>
      <c r="B9" s="20" t="s">
        <v>36</v>
      </c>
      <c r="C9" s="20" t="s">
        <v>26</v>
      </c>
      <c r="D9" s="20">
        <v>0.5</v>
      </c>
      <c r="E9" s="20">
        <v>7.5</v>
      </c>
      <c r="F9" s="20">
        <v>7.5</v>
      </c>
      <c r="G9" s="20"/>
      <c r="H9" s="20"/>
      <c r="I9" s="20">
        <v>6</v>
      </c>
      <c r="J9" s="20">
        <v>6</v>
      </c>
      <c r="K9" s="50">
        <v>4</v>
      </c>
      <c r="L9" s="20">
        <v>1</v>
      </c>
      <c r="M9" s="20">
        <v>17</v>
      </c>
      <c r="N9" s="20"/>
      <c r="O9" s="20">
        <v>25</v>
      </c>
      <c r="P9" s="20"/>
      <c r="Q9" s="20">
        <v>17</v>
      </c>
      <c r="R9" s="20">
        <v>17</v>
      </c>
      <c r="S9" s="20"/>
      <c r="T9" s="13">
        <f t="shared" si="0"/>
        <v>108.5</v>
      </c>
      <c r="U9" s="13">
        <f>T9-I9-N9-G9</f>
        <v>102.5</v>
      </c>
    </row>
    <row r="10" spans="1:21" ht="13.5" thickBot="1">
      <c r="A10" s="5">
        <v>4</v>
      </c>
      <c r="B10" s="5" t="s">
        <v>63</v>
      </c>
      <c r="C10" s="20" t="s">
        <v>26</v>
      </c>
      <c r="D10" s="7"/>
      <c r="E10" s="10">
        <v>5</v>
      </c>
      <c r="F10" s="10">
        <v>6</v>
      </c>
      <c r="G10" s="10">
        <v>3</v>
      </c>
      <c r="H10" s="10"/>
      <c r="I10" s="10">
        <v>3</v>
      </c>
      <c r="J10" s="10">
        <v>2.5</v>
      </c>
      <c r="K10" s="50">
        <v>7.5</v>
      </c>
      <c r="L10" s="10"/>
      <c r="M10" s="10">
        <v>10</v>
      </c>
      <c r="N10" s="10">
        <v>6</v>
      </c>
      <c r="O10" s="10">
        <v>12</v>
      </c>
      <c r="P10" s="10"/>
      <c r="Q10" s="10">
        <v>10</v>
      </c>
      <c r="R10" s="10">
        <v>12</v>
      </c>
      <c r="S10" s="10">
        <v>25</v>
      </c>
      <c r="T10" s="13">
        <f t="shared" si="0"/>
        <v>102</v>
      </c>
      <c r="U10" s="13">
        <f>T10-J10-I10-G10</f>
        <v>93.5</v>
      </c>
    </row>
    <row r="11" spans="1:21" ht="13.5" thickBot="1">
      <c r="A11" s="5">
        <v>5</v>
      </c>
      <c r="B11" s="5" t="s">
        <v>24</v>
      </c>
      <c r="C11" s="7" t="s">
        <v>21</v>
      </c>
      <c r="D11" s="7"/>
      <c r="E11" s="20">
        <v>3</v>
      </c>
      <c r="F11" s="20">
        <v>3</v>
      </c>
      <c r="G11" s="20">
        <v>5</v>
      </c>
      <c r="H11" s="20"/>
      <c r="I11" s="20"/>
      <c r="J11" s="20"/>
      <c r="K11" s="50"/>
      <c r="L11" s="20"/>
      <c r="M11" s="20">
        <v>12</v>
      </c>
      <c r="N11" s="20">
        <v>15</v>
      </c>
      <c r="O11" s="20">
        <v>15</v>
      </c>
      <c r="P11" s="20"/>
      <c r="Q11" s="20">
        <v>12</v>
      </c>
      <c r="R11" s="20"/>
      <c r="S11" s="20">
        <v>10</v>
      </c>
      <c r="T11" s="13">
        <f t="shared" si="0"/>
        <v>75</v>
      </c>
      <c r="U11" s="13">
        <f aca="true" t="shared" si="1" ref="U11:U17">T11</f>
        <v>75</v>
      </c>
    </row>
    <row r="12" spans="1:21" ht="13.5" thickBot="1">
      <c r="A12" s="5">
        <v>6</v>
      </c>
      <c r="B12" s="20" t="s">
        <v>64</v>
      </c>
      <c r="C12" s="22" t="s">
        <v>87</v>
      </c>
      <c r="D12" s="22"/>
      <c r="E12" s="20">
        <v>2</v>
      </c>
      <c r="F12" s="20">
        <v>4</v>
      </c>
      <c r="G12" s="20">
        <v>3</v>
      </c>
      <c r="H12" s="20"/>
      <c r="I12" s="20"/>
      <c r="J12" s="20">
        <v>4</v>
      </c>
      <c r="K12" s="50">
        <v>5</v>
      </c>
      <c r="L12" s="20"/>
      <c r="M12" s="20">
        <v>8</v>
      </c>
      <c r="N12" s="20">
        <v>10</v>
      </c>
      <c r="O12" s="20">
        <v>10</v>
      </c>
      <c r="P12" s="20"/>
      <c r="Q12" s="20"/>
      <c r="R12" s="20"/>
      <c r="S12" s="20"/>
      <c r="T12" s="13">
        <f t="shared" si="0"/>
        <v>46</v>
      </c>
      <c r="U12" s="13">
        <f t="shared" si="1"/>
        <v>46</v>
      </c>
    </row>
    <row r="13" spans="1:21" ht="13.5" thickBot="1">
      <c r="A13" s="5">
        <v>7</v>
      </c>
      <c r="B13" s="21" t="s">
        <v>91</v>
      </c>
      <c r="C13" s="22" t="s">
        <v>92</v>
      </c>
      <c r="D13" s="22"/>
      <c r="E13" s="21"/>
      <c r="F13" s="21"/>
      <c r="G13" s="21"/>
      <c r="H13" s="21"/>
      <c r="I13" s="21"/>
      <c r="J13" s="21"/>
      <c r="K13" s="52"/>
      <c r="L13" s="21"/>
      <c r="M13" s="21"/>
      <c r="N13" s="21"/>
      <c r="O13" s="21"/>
      <c r="P13" s="21"/>
      <c r="Q13" s="21"/>
      <c r="R13" s="21">
        <v>10</v>
      </c>
      <c r="S13" s="21">
        <v>20</v>
      </c>
      <c r="T13" s="13">
        <f t="shared" si="0"/>
        <v>30</v>
      </c>
      <c r="U13" s="13">
        <f t="shared" si="1"/>
        <v>30</v>
      </c>
    </row>
    <row r="14" spans="1:21" ht="13.5" thickBot="1">
      <c r="A14" s="5">
        <v>8</v>
      </c>
      <c r="B14" s="20" t="s">
        <v>68</v>
      </c>
      <c r="C14" s="20" t="s">
        <v>72</v>
      </c>
      <c r="D14" s="20"/>
      <c r="E14" s="20"/>
      <c r="F14" s="20"/>
      <c r="G14" s="20"/>
      <c r="H14" s="20"/>
      <c r="I14" s="20">
        <v>2.5</v>
      </c>
      <c r="J14" s="20">
        <v>3</v>
      </c>
      <c r="K14" s="50">
        <v>3</v>
      </c>
      <c r="L14" s="20"/>
      <c r="M14" s="20">
        <v>6</v>
      </c>
      <c r="N14" s="20">
        <v>8</v>
      </c>
      <c r="O14" s="20"/>
      <c r="P14" s="20"/>
      <c r="Q14" s="20"/>
      <c r="R14" s="20"/>
      <c r="S14" s="20"/>
      <c r="T14" s="13">
        <f t="shared" si="0"/>
        <v>22.5</v>
      </c>
      <c r="U14" s="13">
        <f t="shared" si="1"/>
        <v>22.5</v>
      </c>
    </row>
    <row r="15" spans="1:21" ht="13.5" thickBot="1">
      <c r="A15" s="5">
        <v>9</v>
      </c>
      <c r="B15" s="22" t="s">
        <v>67</v>
      </c>
      <c r="C15" s="22" t="s">
        <v>23</v>
      </c>
      <c r="D15" s="22"/>
      <c r="E15" s="20"/>
      <c r="F15" s="20"/>
      <c r="G15" s="20"/>
      <c r="H15" s="20"/>
      <c r="I15" s="20">
        <v>4</v>
      </c>
      <c r="J15" s="20"/>
      <c r="K15" s="50">
        <v>6</v>
      </c>
      <c r="L15" s="20"/>
      <c r="M15" s="20"/>
      <c r="N15" s="20">
        <v>12</v>
      </c>
      <c r="O15" s="20"/>
      <c r="P15" s="20"/>
      <c r="Q15" s="20"/>
      <c r="R15" s="20"/>
      <c r="S15" s="20"/>
      <c r="T15" s="13">
        <f t="shared" si="0"/>
        <v>22</v>
      </c>
      <c r="U15" s="13">
        <f t="shared" si="1"/>
        <v>22</v>
      </c>
    </row>
    <row r="16" spans="1:21" ht="13.5" thickBot="1">
      <c r="A16" s="5">
        <v>10</v>
      </c>
      <c r="B16" s="20" t="s">
        <v>48</v>
      </c>
      <c r="C16" s="22"/>
      <c r="D16" s="22"/>
      <c r="E16" s="20">
        <v>2.5</v>
      </c>
      <c r="F16" s="20">
        <v>2.5</v>
      </c>
      <c r="G16" s="20">
        <v>6</v>
      </c>
      <c r="H16" s="20"/>
      <c r="I16" s="20"/>
      <c r="J16" s="20"/>
      <c r="K16" s="50"/>
      <c r="L16" s="20"/>
      <c r="M16" s="20"/>
      <c r="N16" s="20"/>
      <c r="O16" s="20"/>
      <c r="P16" s="20"/>
      <c r="Q16" s="20"/>
      <c r="R16" s="20"/>
      <c r="S16" s="20"/>
      <c r="T16" s="13">
        <f t="shared" si="0"/>
        <v>11</v>
      </c>
      <c r="U16" s="13">
        <f t="shared" si="1"/>
        <v>11</v>
      </c>
    </row>
    <row r="17" spans="1:21" ht="13.5" thickBot="1">
      <c r="A17" s="5"/>
      <c r="B17" s="20"/>
      <c r="C17" s="22"/>
      <c r="D17" s="22"/>
      <c r="E17" s="20"/>
      <c r="F17" s="20"/>
      <c r="G17" s="20"/>
      <c r="H17" s="20"/>
      <c r="I17" s="20"/>
      <c r="J17" s="20"/>
      <c r="K17" s="50"/>
      <c r="L17" s="20"/>
      <c r="M17" s="20"/>
      <c r="N17" s="20"/>
      <c r="O17" s="20"/>
      <c r="P17" s="20"/>
      <c r="Q17" s="20"/>
      <c r="R17" s="20"/>
      <c r="S17" s="20"/>
      <c r="T17" s="13">
        <f t="shared" si="0"/>
        <v>0</v>
      </c>
      <c r="U17" s="13">
        <f t="shared" si="1"/>
        <v>0</v>
      </c>
    </row>
    <row r="18" spans="1:21" ht="13.5" thickBot="1">
      <c r="A18" s="5"/>
      <c r="B18" s="5"/>
      <c r="C18" s="7"/>
      <c r="D18" s="7"/>
      <c r="E18" s="10"/>
      <c r="F18" s="10"/>
      <c r="G18" s="10"/>
      <c r="H18" s="10"/>
      <c r="I18" s="10"/>
      <c r="J18" s="10"/>
      <c r="K18" s="50"/>
      <c r="L18" s="10"/>
      <c r="M18" s="10"/>
      <c r="N18" s="10"/>
      <c r="O18" s="10"/>
      <c r="P18" s="10"/>
      <c r="Q18" s="10"/>
      <c r="R18" s="10"/>
      <c r="S18" s="10"/>
      <c r="T18" s="13"/>
      <c r="U18" s="13"/>
    </row>
    <row r="19" spans="11:14" ht="13.5" customHeight="1">
      <c r="K19" s="53" t="s">
        <v>81</v>
      </c>
      <c r="L19" s="53"/>
      <c r="M19" s="53"/>
      <c r="N19" s="53"/>
    </row>
    <row r="20" spans="2:21" ht="12.7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</sheetData>
  <sheetProtection/>
  <mergeCells count="5">
    <mergeCell ref="P5:S5"/>
    <mergeCell ref="D5:G5"/>
    <mergeCell ref="I3:S3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32"/>
  <sheetViews>
    <sheetView zoomScale="90" zoomScaleNormal="90" zoomScalePageLayoutView="0" workbookViewId="0" topLeftCell="A1">
      <selection activeCell="B35" sqref="B35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56" t="s">
        <v>56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9">
        <v>2019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57" t="s">
        <v>0</v>
      </c>
      <c r="E5" s="58"/>
      <c r="F5" s="58"/>
      <c r="G5" s="59"/>
      <c r="H5" s="57" t="s">
        <v>1</v>
      </c>
      <c r="I5" s="58"/>
      <c r="J5" s="58"/>
      <c r="K5" s="59"/>
      <c r="L5" s="57" t="s">
        <v>2</v>
      </c>
      <c r="M5" s="58"/>
      <c r="N5" s="58"/>
      <c r="O5" s="59"/>
      <c r="P5" s="57" t="s">
        <v>3</v>
      </c>
      <c r="Q5" s="58"/>
      <c r="R5" s="58"/>
      <c r="S5" s="5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2" t="s">
        <v>35</v>
      </c>
      <c r="C7" s="22" t="s">
        <v>70</v>
      </c>
      <c r="D7" s="22"/>
      <c r="E7" s="22">
        <v>6</v>
      </c>
      <c r="F7" s="22">
        <v>7.5</v>
      </c>
      <c r="G7" s="22">
        <v>10</v>
      </c>
      <c r="H7" s="22">
        <v>0.5</v>
      </c>
      <c r="I7" s="22">
        <v>7.5</v>
      </c>
      <c r="J7" s="22">
        <v>6</v>
      </c>
      <c r="K7" s="22">
        <v>10</v>
      </c>
      <c r="L7" s="22">
        <v>0.5</v>
      </c>
      <c r="M7" s="55">
        <v>6</v>
      </c>
      <c r="N7" s="55">
        <v>6</v>
      </c>
      <c r="O7" s="55">
        <v>8.5</v>
      </c>
      <c r="P7" s="22">
        <v>1</v>
      </c>
      <c r="Q7" s="22">
        <v>20</v>
      </c>
      <c r="R7" s="22">
        <v>15</v>
      </c>
      <c r="S7" s="22">
        <v>15</v>
      </c>
      <c r="T7" s="13">
        <f aca="true" t="shared" si="0" ref="T7:T20">SUM(D7:S7)</f>
        <v>119.5</v>
      </c>
      <c r="U7" s="13">
        <f>T7-M7-N7-O7</f>
        <v>99</v>
      </c>
    </row>
    <row r="8" spans="1:21" ht="13.5" thickBot="1">
      <c r="A8" s="5">
        <v>2</v>
      </c>
      <c r="B8" s="8" t="s">
        <v>37</v>
      </c>
      <c r="C8" s="8" t="s">
        <v>26</v>
      </c>
      <c r="D8" s="21"/>
      <c r="E8" s="21">
        <v>4</v>
      </c>
      <c r="F8" s="21">
        <v>6</v>
      </c>
      <c r="G8" s="21">
        <v>6</v>
      </c>
      <c r="H8" s="21"/>
      <c r="I8" s="21"/>
      <c r="J8" s="21"/>
      <c r="K8" s="21"/>
      <c r="L8" s="21"/>
      <c r="M8" s="21">
        <v>7.5</v>
      </c>
      <c r="N8" s="21">
        <v>8.5</v>
      </c>
      <c r="O8" s="21">
        <v>7.5</v>
      </c>
      <c r="P8" s="21"/>
      <c r="Q8" s="21">
        <v>17</v>
      </c>
      <c r="R8" s="21">
        <v>17</v>
      </c>
      <c r="S8" s="21">
        <v>25</v>
      </c>
      <c r="T8" s="13">
        <f t="shared" si="0"/>
        <v>98.5</v>
      </c>
      <c r="U8" s="13">
        <f>T8</f>
        <v>98.5</v>
      </c>
    </row>
    <row r="9" spans="1:21" ht="13.5" thickBot="1">
      <c r="A9" s="5">
        <v>3</v>
      </c>
      <c r="B9" s="21" t="s">
        <v>88</v>
      </c>
      <c r="C9" s="20" t="s">
        <v>23</v>
      </c>
      <c r="D9" s="20"/>
      <c r="E9" s="21"/>
      <c r="F9" s="21"/>
      <c r="G9" s="21"/>
      <c r="H9" s="21"/>
      <c r="I9" s="21"/>
      <c r="J9" s="21"/>
      <c r="K9" s="21"/>
      <c r="L9" s="21"/>
      <c r="M9" s="21">
        <v>10</v>
      </c>
      <c r="N9" s="21">
        <v>10</v>
      </c>
      <c r="O9" s="21">
        <v>12.5</v>
      </c>
      <c r="P9" s="21"/>
      <c r="Q9" s="21">
        <v>15</v>
      </c>
      <c r="R9" s="21">
        <v>20</v>
      </c>
      <c r="S9" s="21">
        <v>20</v>
      </c>
      <c r="T9" s="13">
        <f t="shared" si="0"/>
        <v>87.5</v>
      </c>
      <c r="U9" s="13">
        <f>T9</f>
        <v>87.5</v>
      </c>
    </row>
    <row r="10" spans="1:21" ht="13.5" thickBot="1">
      <c r="A10" s="5">
        <v>4</v>
      </c>
      <c r="B10" s="20" t="s">
        <v>40</v>
      </c>
      <c r="C10" s="20" t="s">
        <v>22</v>
      </c>
      <c r="D10" s="20">
        <v>0.5</v>
      </c>
      <c r="E10" s="20">
        <v>7.5</v>
      </c>
      <c r="F10" s="20">
        <v>5</v>
      </c>
      <c r="G10" s="20">
        <v>7.5</v>
      </c>
      <c r="H10" s="20"/>
      <c r="I10" s="54">
        <v>5</v>
      </c>
      <c r="J10" s="20">
        <v>7.5</v>
      </c>
      <c r="K10" s="20">
        <v>7.5</v>
      </c>
      <c r="L10" s="20"/>
      <c r="M10" s="20">
        <v>8.5</v>
      </c>
      <c r="N10" s="54">
        <v>4</v>
      </c>
      <c r="O10" s="54">
        <v>6</v>
      </c>
      <c r="P10" s="20"/>
      <c r="Q10" s="20">
        <v>10</v>
      </c>
      <c r="R10" s="20">
        <v>12</v>
      </c>
      <c r="S10" s="20">
        <v>12</v>
      </c>
      <c r="T10" s="13">
        <f t="shared" si="0"/>
        <v>93</v>
      </c>
      <c r="U10" s="13">
        <f>T10-I10-N10-O10</f>
        <v>78</v>
      </c>
    </row>
    <row r="11" spans="1:21" ht="13.5" thickBot="1">
      <c r="A11" s="5">
        <v>5</v>
      </c>
      <c r="B11" s="5" t="s">
        <v>89</v>
      </c>
      <c r="C11" s="5" t="s">
        <v>22</v>
      </c>
      <c r="D11" s="20"/>
      <c r="E11" s="20"/>
      <c r="F11" s="20"/>
      <c r="G11" s="20"/>
      <c r="H11" s="20"/>
      <c r="I11" s="20"/>
      <c r="J11" s="20"/>
      <c r="K11" s="20"/>
      <c r="L11" s="20"/>
      <c r="M11" s="20">
        <v>5</v>
      </c>
      <c r="N11" s="20">
        <v>7.5</v>
      </c>
      <c r="O11" s="20">
        <v>10</v>
      </c>
      <c r="P11" s="20"/>
      <c r="Q11" s="20">
        <v>12</v>
      </c>
      <c r="R11" s="20">
        <v>10</v>
      </c>
      <c r="S11" s="20">
        <v>17</v>
      </c>
      <c r="T11" s="13">
        <f t="shared" si="0"/>
        <v>61.5</v>
      </c>
      <c r="U11" s="13">
        <f>T11</f>
        <v>61.5</v>
      </c>
    </row>
    <row r="12" spans="1:21" ht="13.5" thickBot="1">
      <c r="A12" s="5">
        <v>6</v>
      </c>
      <c r="B12" s="21" t="s">
        <v>65</v>
      </c>
      <c r="C12" s="21" t="s">
        <v>28</v>
      </c>
      <c r="D12" s="21"/>
      <c r="E12" s="22">
        <v>5</v>
      </c>
      <c r="F12" s="55">
        <v>4</v>
      </c>
      <c r="G12" s="22">
        <v>5</v>
      </c>
      <c r="H12" s="22"/>
      <c r="I12" s="22">
        <v>6</v>
      </c>
      <c r="J12" s="22">
        <v>5</v>
      </c>
      <c r="K12" s="55">
        <v>3</v>
      </c>
      <c r="L12" s="22"/>
      <c r="M12" s="55">
        <v>4</v>
      </c>
      <c r="N12" s="22">
        <v>5</v>
      </c>
      <c r="O12" s="22">
        <v>5</v>
      </c>
      <c r="P12" s="22"/>
      <c r="Q12" s="22">
        <v>4</v>
      </c>
      <c r="R12" s="22">
        <v>8</v>
      </c>
      <c r="S12" s="22">
        <v>10</v>
      </c>
      <c r="T12" s="13">
        <f t="shared" si="0"/>
        <v>64</v>
      </c>
      <c r="U12" s="13">
        <f>T12-F12-K12-M12</f>
        <v>53</v>
      </c>
    </row>
    <row r="13" spans="1:21" ht="12.75" customHeight="1" thickBot="1">
      <c r="A13" s="5">
        <v>7</v>
      </c>
      <c r="B13" s="20" t="s">
        <v>94</v>
      </c>
      <c r="C13" s="20" t="s">
        <v>26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v>6</v>
      </c>
      <c r="R13" s="20">
        <v>4</v>
      </c>
      <c r="S13" s="20">
        <v>8</v>
      </c>
      <c r="T13" s="13">
        <f t="shared" si="0"/>
        <v>18</v>
      </c>
      <c r="U13" s="13">
        <f aca="true" t="shared" si="1" ref="U13:U18">T13</f>
        <v>18</v>
      </c>
    </row>
    <row r="14" spans="1:21" ht="13.5" thickBot="1">
      <c r="A14" s="5">
        <v>8</v>
      </c>
      <c r="B14" s="20" t="s">
        <v>69</v>
      </c>
      <c r="C14" s="20" t="s">
        <v>22</v>
      </c>
      <c r="D14" s="20"/>
      <c r="E14" s="20"/>
      <c r="F14" s="20"/>
      <c r="G14" s="20"/>
      <c r="H14" s="20"/>
      <c r="I14" s="20">
        <v>4</v>
      </c>
      <c r="J14" s="20">
        <v>4</v>
      </c>
      <c r="K14" s="20">
        <v>6</v>
      </c>
      <c r="L14" s="20"/>
      <c r="M14" s="20"/>
      <c r="N14" s="20"/>
      <c r="O14" s="20"/>
      <c r="P14" s="20"/>
      <c r="Q14" s="20"/>
      <c r="R14" s="20"/>
      <c r="S14" s="20"/>
      <c r="T14" s="13">
        <f t="shared" si="0"/>
        <v>14</v>
      </c>
      <c r="U14" s="13">
        <f t="shared" si="1"/>
        <v>14</v>
      </c>
    </row>
    <row r="15" spans="1:21" ht="13.5" thickBot="1">
      <c r="A15" s="5">
        <v>9</v>
      </c>
      <c r="B15" s="20" t="s">
        <v>93</v>
      </c>
      <c r="C15" s="20" t="s">
        <v>22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8</v>
      </c>
      <c r="R15" s="20">
        <v>6</v>
      </c>
      <c r="S15" s="20"/>
      <c r="T15" s="13">
        <f t="shared" si="0"/>
        <v>14</v>
      </c>
      <c r="U15" s="13">
        <f t="shared" si="1"/>
        <v>14</v>
      </c>
    </row>
    <row r="16" spans="1:21" ht="13.5" thickBot="1">
      <c r="A16" s="5">
        <v>10</v>
      </c>
      <c r="B16" s="20" t="s">
        <v>43</v>
      </c>
      <c r="C16" s="20" t="s">
        <v>26</v>
      </c>
      <c r="D16" s="20"/>
      <c r="E16" s="20"/>
      <c r="F16" s="20"/>
      <c r="G16" s="20"/>
      <c r="H16" s="20"/>
      <c r="I16" s="20">
        <v>3</v>
      </c>
      <c r="J16" s="20">
        <v>3</v>
      </c>
      <c r="K16" s="20">
        <v>4</v>
      </c>
      <c r="L16" s="20"/>
      <c r="M16" s="20"/>
      <c r="N16" s="20"/>
      <c r="O16" s="20"/>
      <c r="P16" s="20"/>
      <c r="Q16" s="20"/>
      <c r="R16" s="20"/>
      <c r="S16" s="20"/>
      <c r="T16" s="13">
        <f t="shared" si="0"/>
        <v>10</v>
      </c>
      <c r="U16" s="13">
        <f t="shared" si="1"/>
        <v>10</v>
      </c>
    </row>
    <row r="17" spans="1:21" ht="13.5" thickBot="1">
      <c r="A17" s="5">
        <v>11</v>
      </c>
      <c r="B17" s="21" t="s">
        <v>71</v>
      </c>
      <c r="C17" s="21" t="s">
        <v>72</v>
      </c>
      <c r="D17" s="21"/>
      <c r="E17" s="21"/>
      <c r="F17" s="21"/>
      <c r="G17" s="21"/>
      <c r="H17" s="21"/>
      <c r="I17" s="21">
        <v>2.5</v>
      </c>
      <c r="J17" s="21">
        <v>2.5</v>
      </c>
      <c r="K17" s="21">
        <v>5</v>
      </c>
      <c r="L17" s="21"/>
      <c r="M17" s="21"/>
      <c r="N17" s="21"/>
      <c r="O17" s="21"/>
      <c r="P17" s="21"/>
      <c r="Q17" s="21"/>
      <c r="R17" s="21"/>
      <c r="S17" s="21"/>
      <c r="T17" s="13">
        <f t="shared" si="0"/>
        <v>10</v>
      </c>
      <c r="U17" s="13">
        <f t="shared" si="1"/>
        <v>10</v>
      </c>
    </row>
    <row r="18" spans="1:21" ht="13.5" thickBot="1">
      <c r="A18" s="5">
        <v>12</v>
      </c>
      <c r="B18" s="20" t="s">
        <v>73</v>
      </c>
      <c r="C18" s="20" t="s">
        <v>22</v>
      </c>
      <c r="D18" s="20"/>
      <c r="E18" s="20"/>
      <c r="F18" s="20"/>
      <c r="G18" s="20"/>
      <c r="H18" s="20"/>
      <c r="I18" s="20">
        <v>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3">
        <f t="shared" si="0"/>
        <v>2</v>
      </c>
      <c r="U18" s="13">
        <f t="shared" si="1"/>
        <v>2</v>
      </c>
    </row>
    <row r="19" spans="1:21" ht="13.5" thickBot="1">
      <c r="A19" s="5">
        <v>13</v>
      </c>
      <c r="B19" s="5"/>
      <c r="C19" s="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3">
        <f t="shared" si="0"/>
        <v>0</v>
      </c>
      <c r="U19" s="13"/>
    </row>
    <row r="20" spans="1:21" ht="13.5" thickBot="1">
      <c r="A20" s="5">
        <v>14</v>
      </c>
      <c r="B20" s="8"/>
      <c r="C20" s="5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3">
        <f t="shared" si="0"/>
        <v>0</v>
      </c>
      <c r="U20" s="13"/>
    </row>
    <row r="21" spans="2:4" ht="13.5" customHeight="1">
      <c r="B21"/>
      <c r="C21"/>
      <c r="D21"/>
    </row>
    <row r="22" spans="2:21" ht="12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zoomScale="85" zoomScaleNormal="85" zoomScalePageLayoutView="0" workbookViewId="0" topLeftCell="A1">
      <selection activeCell="B40" sqref="B40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56" t="s">
        <v>57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9">
        <v>2019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57" t="s">
        <v>0</v>
      </c>
      <c r="E5" s="58"/>
      <c r="F5" s="58"/>
      <c r="G5" s="59"/>
      <c r="H5" s="57" t="s">
        <v>1</v>
      </c>
      <c r="I5" s="58"/>
      <c r="J5" s="58"/>
      <c r="K5" s="59"/>
      <c r="L5" s="57" t="s">
        <v>2</v>
      </c>
      <c r="M5" s="58"/>
      <c r="N5" s="58"/>
      <c r="O5" s="59"/>
      <c r="P5" s="57" t="s">
        <v>3</v>
      </c>
      <c r="Q5" s="58"/>
      <c r="R5" s="58"/>
      <c r="S5" s="5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5" t="s">
        <v>97</v>
      </c>
      <c r="C7" s="5" t="s">
        <v>72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10</v>
      </c>
      <c r="R7" s="10">
        <v>8.5</v>
      </c>
      <c r="S7" s="10">
        <v>12.5</v>
      </c>
      <c r="T7" s="13">
        <f>SUM(D7:S7)</f>
        <v>31</v>
      </c>
      <c r="U7" s="13"/>
    </row>
    <row r="8" spans="1:21" ht="13.5" thickBot="1">
      <c r="A8" s="5">
        <v>2</v>
      </c>
      <c r="B8" s="5" t="s">
        <v>96</v>
      </c>
      <c r="C8" s="5" t="s">
        <v>21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10</v>
      </c>
      <c r="S8" s="10">
        <v>10</v>
      </c>
      <c r="T8" s="13">
        <f>SUM(D8:S8)</f>
        <v>20</v>
      </c>
      <c r="U8" s="13"/>
    </row>
    <row r="9" spans="1:21" ht="13.5" thickBot="1">
      <c r="A9" s="5">
        <v>3</v>
      </c>
      <c r="B9" s="5" t="s">
        <v>95</v>
      </c>
      <c r="C9" s="5" t="s">
        <v>23</v>
      </c>
      <c r="D9" s="1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0">
        <v>0.5</v>
      </c>
      <c r="Q9" s="10">
        <v>8.5</v>
      </c>
      <c r="R9" s="10"/>
      <c r="S9" s="10">
        <v>8.5</v>
      </c>
      <c r="T9" s="13">
        <f>SUM(D9:S9)</f>
        <v>17.5</v>
      </c>
      <c r="U9" s="13"/>
    </row>
    <row r="10" spans="1:21" ht="13.5" thickBot="1">
      <c r="A10" s="5">
        <v>4</v>
      </c>
      <c r="B10" s="5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">
        <f aca="true" t="shared" si="0" ref="T10:T15">SUM(D10:S10)</f>
        <v>0</v>
      </c>
      <c r="U10" s="13"/>
    </row>
    <row r="11" spans="1:21" ht="13.5" thickBot="1">
      <c r="A11" s="5">
        <v>5</v>
      </c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">
        <f t="shared" si="0"/>
        <v>0</v>
      </c>
      <c r="U11" s="13"/>
    </row>
    <row r="12" spans="1:21" ht="13.5" thickBot="1">
      <c r="A12" s="5">
        <v>6</v>
      </c>
      <c r="B12" s="7"/>
      <c r="C12" s="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>
        <f t="shared" si="0"/>
        <v>0</v>
      </c>
      <c r="U12" s="13"/>
    </row>
    <row r="13" spans="1:21" ht="13.5" thickBot="1">
      <c r="A13" s="5">
        <v>7</v>
      </c>
      <c r="B13" s="8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>
        <f t="shared" si="0"/>
        <v>0</v>
      </c>
      <c r="U13" s="13"/>
    </row>
    <row r="14" spans="1:21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3">
        <f t="shared" si="0"/>
        <v>0</v>
      </c>
      <c r="U14" s="13"/>
    </row>
    <row r="15" spans="1:21" ht="13.5" thickBot="1">
      <c r="A15" s="5">
        <v>9</v>
      </c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13"/>
    </row>
    <row r="16" spans="1:21" ht="13.5" thickBot="1">
      <c r="A16" s="5">
        <v>10</v>
      </c>
      <c r="B16" s="8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</row>
    <row r="17" spans="1:21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  <c r="U17" s="13"/>
    </row>
    <row r="18" spans="1:21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3"/>
    </row>
    <row r="19" ht="13.5" customHeight="1"/>
    <row r="20" spans="2:21" ht="12.7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1">
      <selection activeCell="Q33" sqref="B23:Q3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56" t="s">
        <v>58</v>
      </c>
      <c r="H3" s="56"/>
      <c r="I3" s="56"/>
      <c r="J3" s="56"/>
      <c r="K3" s="56"/>
      <c r="L3" s="56"/>
      <c r="M3" s="56"/>
      <c r="N3" s="56"/>
      <c r="O3" s="56"/>
      <c r="P3" s="9">
        <v>2019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60" t="s">
        <v>0</v>
      </c>
      <c r="E5" s="60"/>
      <c r="F5" s="60"/>
      <c r="G5" s="60" t="s">
        <v>1</v>
      </c>
      <c r="H5" s="60"/>
      <c r="I5" s="60"/>
      <c r="J5" s="57" t="s">
        <v>2</v>
      </c>
      <c r="K5" s="58"/>
      <c r="L5" s="59"/>
      <c r="M5" s="57" t="s">
        <v>3</v>
      </c>
      <c r="N5" s="58"/>
      <c r="O5" s="59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0" t="s">
        <v>41</v>
      </c>
      <c r="C7" s="22" t="s">
        <v>26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>
        <f aca="true" t="shared" si="0" ref="P7:P16">SUM(D7:O7)</f>
        <v>0</v>
      </c>
      <c r="Q7" s="13"/>
    </row>
    <row r="8" spans="1:17" ht="13.5" thickBot="1">
      <c r="A8" s="5">
        <v>2</v>
      </c>
      <c r="B8" s="20" t="s">
        <v>43</v>
      </c>
      <c r="C8" s="20" t="s">
        <v>26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>
        <f t="shared" si="0"/>
        <v>0</v>
      </c>
      <c r="Q8" s="13"/>
    </row>
    <row r="9" spans="1:17" ht="13.5" thickBot="1">
      <c r="A9" s="5">
        <v>3</v>
      </c>
      <c r="B9" s="20" t="s">
        <v>51</v>
      </c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>
        <f t="shared" si="0"/>
        <v>0</v>
      </c>
      <c r="Q9" s="13"/>
    </row>
    <row r="10" spans="1:17" ht="13.5" thickBot="1">
      <c r="A10" s="5">
        <v>4</v>
      </c>
      <c r="B10" s="21" t="s">
        <v>50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3">
        <f t="shared" si="0"/>
        <v>0</v>
      </c>
      <c r="Q10" s="13"/>
    </row>
    <row r="11" spans="1:17" ht="13.5" thickBot="1">
      <c r="A11" s="5">
        <v>5</v>
      </c>
      <c r="B11" s="21" t="s">
        <v>52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3">
        <f t="shared" si="0"/>
        <v>0</v>
      </c>
      <c r="Q11" s="13"/>
    </row>
    <row r="12" spans="1:17" ht="13.5" thickBot="1">
      <c r="A12" s="5">
        <v>6</v>
      </c>
      <c r="B12" s="20" t="s">
        <v>45</v>
      </c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>
        <f t="shared" si="0"/>
        <v>0</v>
      </c>
      <c r="Q12" s="13"/>
    </row>
    <row r="13" spans="1:17" ht="13.5" thickBot="1">
      <c r="A13" s="5">
        <v>7</v>
      </c>
      <c r="B13" s="20" t="s">
        <v>49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3">
        <f t="shared" si="0"/>
        <v>0</v>
      </c>
      <c r="Q13" s="13"/>
    </row>
    <row r="14" spans="1:17" ht="13.5" thickBot="1">
      <c r="A14" s="5">
        <v>8</v>
      </c>
      <c r="B14" s="20" t="s">
        <v>47</v>
      </c>
      <c r="C14" s="20" t="s">
        <v>28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>
        <f t="shared" si="0"/>
        <v>0</v>
      </c>
      <c r="Q14" s="13"/>
    </row>
    <row r="15" spans="1:17" ht="13.5" thickBot="1">
      <c r="A15" s="5">
        <v>9</v>
      </c>
      <c r="B15" s="22" t="s">
        <v>46</v>
      </c>
      <c r="C15" s="20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3">
        <f t="shared" si="0"/>
        <v>0</v>
      </c>
      <c r="Q15" s="13"/>
    </row>
    <row r="16" spans="1:17" ht="13.5" thickBot="1">
      <c r="A16" s="5">
        <v>10</v>
      </c>
      <c r="B16" s="22" t="s">
        <v>42</v>
      </c>
      <c r="C16" s="22" t="s">
        <v>21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0"/>
        <v>0</v>
      </c>
      <c r="Q16" s="13"/>
    </row>
    <row r="17" spans="1:17" ht="13.5" thickBot="1">
      <c r="A17" s="5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3">
        <f>SUM(D17:O17)</f>
        <v>0</v>
      </c>
      <c r="Q17" s="13"/>
    </row>
    <row r="18" spans="1:17" ht="13.5" thickBot="1">
      <c r="A18" s="5">
        <v>12</v>
      </c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3">
        <f>SUM(D18:O18)</f>
        <v>0</v>
      </c>
      <c r="Q18" s="13"/>
    </row>
    <row r="19" spans="1:17" ht="13.5" thickBot="1">
      <c r="A19" s="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3">
        <f>SUM(D19:O19)</f>
        <v>0</v>
      </c>
      <c r="Q19" s="13"/>
    </row>
    <row r="20" spans="1:17" ht="13.5" thickBot="1">
      <c r="A20" s="5">
        <v>14</v>
      </c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">
        <f>SUM(D20:O20)</f>
        <v>0</v>
      </c>
      <c r="Q20" s="13"/>
    </row>
    <row r="21" spans="1:17" ht="13.5" thickBot="1">
      <c r="A21" s="5">
        <v>15</v>
      </c>
      <c r="B21" s="20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>
        <f>SUM(D21:O21)</f>
        <v>0</v>
      </c>
      <c r="Q21" s="13"/>
    </row>
    <row r="22" spans="1:15" ht="13.5" customHeight="1">
      <c r="A22" s="4"/>
      <c r="B22" s="19"/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7" ht="13.5" customHeight="1">
      <c r="A23" s="4"/>
      <c r="B23" s="61"/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3.5" customHeight="1">
      <c r="A24" s="4"/>
      <c r="B24" s="61"/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13.5" customHeight="1">
      <c r="A25" s="4"/>
      <c r="B25" s="63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3.5" customHeight="1">
      <c r="A26" s="4"/>
      <c r="B26" s="63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13.5" customHeight="1">
      <c r="A27" s="4"/>
      <c r="B27" s="63"/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13.5" customHeight="1">
      <c r="A28" s="4"/>
      <c r="B28" s="63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13.5" customHeight="1">
      <c r="A29" s="4"/>
      <c r="B29" s="63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3.5" customHeight="1">
      <c r="A30" s="4"/>
      <c r="B30" s="63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Q30" sqref="B20:Q30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56" t="s">
        <v>59</v>
      </c>
      <c r="H3" s="56"/>
      <c r="I3" s="56"/>
      <c r="J3" s="56"/>
      <c r="K3" s="56"/>
      <c r="L3" s="56"/>
      <c r="M3" s="56"/>
      <c r="N3" s="56"/>
      <c r="O3" s="56"/>
      <c r="P3" s="9">
        <v>2019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60" t="s">
        <v>0</v>
      </c>
      <c r="E5" s="60"/>
      <c r="F5" s="60"/>
      <c r="G5" s="60" t="s">
        <v>1</v>
      </c>
      <c r="H5" s="60"/>
      <c r="I5" s="60"/>
      <c r="J5" s="57" t="s">
        <v>2</v>
      </c>
      <c r="K5" s="58"/>
      <c r="L5" s="59"/>
      <c r="M5" s="57" t="s">
        <v>3</v>
      </c>
      <c r="N5" s="58"/>
      <c r="O5" s="59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5" t="s">
        <v>76</v>
      </c>
      <c r="C7" s="5" t="s">
        <v>72</v>
      </c>
      <c r="D7" s="10">
        <v>6</v>
      </c>
      <c r="E7" s="10">
        <v>6</v>
      </c>
      <c r="F7" s="10">
        <v>7.5</v>
      </c>
      <c r="G7" s="10">
        <v>6</v>
      </c>
      <c r="H7" s="10">
        <v>6</v>
      </c>
      <c r="I7" s="10">
        <v>7.5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3">
        <f aca="true" t="shared" si="0" ref="P7:P13">SUM(D7:O7)</f>
        <v>99</v>
      </c>
      <c r="Q7" s="13">
        <f>P7-D7-E7-H7</f>
        <v>81</v>
      </c>
    </row>
    <row r="8" spans="1:17" ht="13.5" thickBot="1">
      <c r="A8" s="5">
        <v>2</v>
      </c>
      <c r="B8" s="5" t="s">
        <v>77</v>
      </c>
      <c r="C8" s="18" t="s">
        <v>72</v>
      </c>
      <c r="D8" s="10">
        <v>5</v>
      </c>
      <c r="E8" s="10">
        <v>5</v>
      </c>
      <c r="F8" s="10">
        <v>6</v>
      </c>
      <c r="G8" s="10">
        <v>5</v>
      </c>
      <c r="H8" s="10">
        <v>5</v>
      </c>
      <c r="I8" s="10">
        <v>6</v>
      </c>
      <c r="J8" s="10">
        <v>8.5</v>
      </c>
      <c r="K8" s="10">
        <v>7.5</v>
      </c>
      <c r="L8" s="10">
        <v>8.5</v>
      </c>
      <c r="M8" s="10"/>
      <c r="N8" s="10"/>
      <c r="O8" s="10"/>
      <c r="P8" s="13">
        <f t="shared" si="0"/>
        <v>56.5</v>
      </c>
      <c r="Q8" s="13">
        <f aca="true" t="shared" si="1" ref="Q8:Q15">P8</f>
        <v>56.5</v>
      </c>
    </row>
    <row r="9" spans="1:17" ht="14.25" customHeight="1" thickBot="1">
      <c r="A9" s="5">
        <v>3</v>
      </c>
      <c r="B9" s="5" t="s">
        <v>74</v>
      </c>
      <c r="C9" s="5" t="s">
        <v>75</v>
      </c>
      <c r="D9" s="10">
        <v>7.5</v>
      </c>
      <c r="E9" s="10">
        <v>7.5</v>
      </c>
      <c r="F9" s="10"/>
      <c r="G9" s="10">
        <v>7.5</v>
      </c>
      <c r="H9" s="10">
        <v>7.5</v>
      </c>
      <c r="I9" s="10"/>
      <c r="J9" s="10"/>
      <c r="K9" s="10"/>
      <c r="L9" s="10"/>
      <c r="M9" s="10">
        <v>8.5</v>
      </c>
      <c r="N9" s="10"/>
      <c r="O9" s="10">
        <v>8.5</v>
      </c>
      <c r="P9" s="13">
        <f t="shared" si="0"/>
        <v>47</v>
      </c>
      <c r="Q9" s="13">
        <f t="shared" si="1"/>
        <v>47</v>
      </c>
    </row>
    <row r="10" spans="1:17" ht="13.5" thickBot="1">
      <c r="A10" s="5">
        <v>4</v>
      </c>
      <c r="B10" s="8" t="s">
        <v>78</v>
      </c>
      <c r="C10" s="8" t="s">
        <v>72</v>
      </c>
      <c r="D10" s="12">
        <v>4</v>
      </c>
      <c r="E10" s="12">
        <v>3</v>
      </c>
      <c r="F10" s="12"/>
      <c r="G10" s="12">
        <v>4</v>
      </c>
      <c r="H10" s="10">
        <v>3</v>
      </c>
      <c r="I10" s="12"/>
      <c r="J10" s="12">
        <v>6</v>
      </c>
      <c r="K10" s="12">
        <v>6</v>
      </c>
      <c r="L10" s="12">
        <v>7.5</v>
      </c>
      <c r="M10" s="12"/>
      <c r="N10" s="12"/>
      <c r="O10" s="12"/>
      <c r="P10" s="13">
        <f t="shared" si="0"/>
        <v>33.5</v>
      </c>
      <c r="Q10" s="13">
        <f t="shared" si="1"/>
        <v>33.5</v>
      </c>
    </row>
    <row r="11" spans="1:17" ht="13.5" thickBot="1">
      <c r="A11" s="5">
        <v>5</v>
      </c>
      <c r="B11" s="7" t="s">
        <v>79</v>
      </c>
      <c r="C11" s="5" t="s">
        <v>80</v>
      </c>
      <c r="D11" s="11">
        <v>3</v>
      </c>
      <c r="E11" s="11">
        <v>4</v>
      </c>
      <c r="F11" s="11">
        <v>5</v>
      </c>
      <c r="G11" s="11">
        <v>3</v>
      </c>
      <c r="H11" s="11">
        <v>4</v>
      </c>
      <c r="I11" s="11">
        <v>5</v>
      </c>
      <c r="J11" s="11"/>
      <c r="K11" s="11"/>
      <c r="L11" s="11"/>
      <c r="M11" s="11"/>
      <c r="N11" s="11"/>
      <c r="O11" s="11"/>
      <c r="P11" s="13">
        <f t="shared" si="0"/>
        <v>24</v>
      </c>
      <c r="Q11" s="13">
        <f t="shared" si="1"/>
        <v>24</v>
      </c>
    </row>
    <row r="12" spans="1:17" ht="13.5" thickBot="1">
      <c r="A12" s="5">
        <v>6</v>
      </c>
      <c r="B12" s="8" t="s">
        <v>98</v>
      </c>
      <c r="C12" s="8" t="s">
        <v>23</v>
      </c>
      <c r="D12" s="12"/>
      <c r="E12" s="12"/>
      <c r="F12" s="12"/>
      <c r="G12" s="12"/>
      <c r="H12" s="12"/>
      <c r="I12" s="12"/>
      <c r="J12" s="12"/>
      <c r="K12" s="12"/>
      <c r="L12" s="12"/>
      <c r="M12" s="12">
        <v>7.5</v>
      </c>
      <c r="N12" s="12">
        <v>8.5</v>
      </c>
      <c r="O12" s="12">
        <v>7.5</v>
      </c>
      <c r="P12" s="13">
        <f t="shared" si="0"/>
        <v>23.5</v>
      </c>
      <c r="Q12" s="13">
        <f t="shared" si="1"/>
        <v>23.5</v>
      </c>
    </row>
    <row r="13" spans="1:17" ht="13.5" thickBot="1">
      <c r="A13" s="5">
        <v>7</v>
      </c>
      <c r="B13" s="8" t="s">
        <v>90</v>
      </c>
      <c r="C13" s="8" t="s">
        <v>72</v>
      </c>
      <c r="D13" s="12"/>
      <c r="E13" s="12"/>
      <c r="F13" s="12"/>
      <c r="G13" s="12"/>
      <c r="H13" s="12"/>
      <c r="I13" s="12"/>
      <c r="J13" s="12">
        <v>7.5</v>
      </c>
      <c r="K13" s="12">
        <v>8.5</v>
      </c>
      <c r="L13" s="12">
        <v>6</v>
      </c>
      <c r="M13" s="12"/>
      <c r="N13" s="12"/>
      <c r="O13" s="12"/>
      <c r="P13" s="13">
        <f t="shared" si="0"/>
        <v>22</v>
      </c>
      <c r="Q13" s="13">
        <f t="shared" si="1"/>
        <v>22</v>
      </c>
    </row>
    <row r="14" spans="1:17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">
        <f>SUM(D14:O14)</f>
        <v>0</v>
      </c>
      <c r="Q14" s="13">
        <f t="shared" si="1"/>
        <v>0</v>
      </c>
    </row>
    <row r="15" spans="1:17" ht="13.5" thickBot="1">
      <c r="A15" s="5">
        <v>9</v>
      </c>
      <c r="B15" s="5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>
        <f>SUM(D15:O15)</f>
        <v>0</v>
      </c>
      <c r="Q15" s="13">
        <f t="shared" si="1"/>
        <v>0</v>
      </c>
    </row>
    <row r="16" spans="1:17" ht="13.5" thickBot="1">
      <c r="A16" s="5">
        <v>10</v>
      </c>
      <c r="B16" s="7"/>
      <c r="C16" s="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>
        <f>SUM(D16:O16)</f>
        <v>0</v>
      </c>
      <c r="Q16" s="13"/>
    </row>
    <row r="17" spans="1:17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>
        <f>SUM(D17:O17)</f>
        <v>0</v>
      </c>
      <c r="Q17" s="13"/>
    </row>
    <row r="18" spans="1:17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>
        <f>SUM(D18:O18)</f>
        <v>0</v>
      </c>
      <c r="Q18" s="13"/>
    </row>
    <row r="19" spans="1:15" ht="13.5" customHeight="1">
      <c r="A19" s="4"/>
      <c r="B19" s="19"/>
      <c r="C19" s="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7" ht="13.5" customHeight="1">
      <c r="A20" s="4"/>
      <c r="B20" s="61"/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3.5" customHeight="1">
      <c r="A21" s="4"/>
      <c r="B21" s="61"/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13.5" customHeight="1">
      <c r="A22" s="4"/>
      <c r="B22" s="63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3.5" customHeight="1">
      <c r="A23" s="4"/>
      <c r="B23" s="63"/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3.5" customHeight="1">
      <c r="A24" s="4"/>
      <c r="B24" s="63"/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13.5" customHeight="1">
      <c r="A25" s="4"/>
      <c r="B25" s="63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3.5" customHeight="1">
      <c r="A26" s="4"/>
      <c r="B26" s="63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13.5" customHeight="1">
      <c r="A27" s="4"/>
      <c r="B27" s="63"/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B51" sqref="B51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56" t="s">
        <v>16</v>
      </c>
      <c r="F3" s="56"/>
      <c r="G3" s="56"/>
      <c r="H3" s="56"/>
      <c r="I3" s="56"/>
      <c r="J3" s="56"/>
      <c r="K3" s="9">
        <v>2019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60" t="s">
        <v>0</v>
      </c>
      <c r="D5" s="60"/>
      <c r="E5" s="60" t="s">
        <v>1</v>
      </c>
      <c r="F5" s="60"/>
      <c r="G5" s="60" t="s">
        <v>2</v>
      </c>
      <c r="H5" s="60"/>
      <c r="I5" s="60" t="s">
        <v>3</v>
      </c>
      <c r="J5" s="60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/>
      <c r="C7" s="7"/>
      <c r="D7" s="7"/>
      <c r="E7" s="7"/>
      <c r="F7" s="11"/>
      <c r="G7" s="7"/>
      <c r="H7" s="7"/>
      <c r="I7" s="7"/>
      <c r="J7" s="7"/>
      <c r="K7" s="13">
        <f aca="true" t="shared" si="0" ref="K7:K18">C7+E7+G7+I7</f>
        <v>0</v>
      </c>
    </row>
    <row r="8" spans="1:11" ht="13.5" thickBot="1">
      <c r="A8" s="5">
        <v>2</v>
      </c>
      <c r="B8" s="5"/>
      <c r="C8" s="6"/>
      <c r="D8" s="6"/>
      <c r="E8" s="6"/>
      <c r="F8" s="6"/>
      <c r="G8" s="6"/>
      <c r="H8" s="6"/>
      <c r="I8" s="6"/>
      <c r="J8" s="6"/>
      <c r="K8" s="13">
        <f t="shared" si="0"/>
        <v>0</v>
      </c>
    </row>
    <row r="9" spans="1:11" ht="13.5" thickBot="1">
      <c r="A9" s="5">
        <v>3</v>
      </c>
      <c r="B9" s="5"/>
      <c r="C9" s="6"/>
      <c r="D9" s="10"/>
      <c r="E9" s="6"/>
      <c r="F9" s="10"/>
      <c r="G9" s="6"/>
      <c r="H9" s="6"/>
      <c r="I9" s="6"/>
      <c r="J9" s="6"/>
      <c r="K9" s="13">
        <f t="shared" si="0"/>
        <v>0</v>
      </c>
    </row>
    <row r="10" spans="1:11" ht="13.5" thickBot="1">
      <c r="A10" s="5">
        <v>4</v>
      </c>
      <c r="B10" s="5"/>
      <c r="C10" s="6"/>
      <c r="D10" s="10"/>
      <c r="E10" s="6"/>
      <c r="F10" s="10"/>
      <c r="G10" s="6"/>
      <c r="H10" s="6"/>
      <c r="I10" s="6"/>
      <c r="J10" s="6"/>
      <c r="K10" s="13">
        <f t="shared" si="0"/>
        <v>0</v>
      </c>
    </row>
    <row r="11" spans="1:11" ht="13.5" thickBot="1">
      <c r="A11" s="5">
        <v>5</v>
      </c>
      <c r="B11" s="5"/>
      <c r="C11" s="6"/>
      <c r="D11" s="10"/>
      <c r="E11" s="6"/>
      <c r="F11" s="10"/>
      <c r="G11" s="6"/>
      <c r="H11" s="6"/>
      <c r="I11" s="6"/>
      <c r="J11" s="6"/>
      <c r="K11" s="13">
        <f t="shared" si="0"/>
        <v>0</v>
      </c>
    </row>
    <row r="12" spans="1:11" ht="13.5" thickBot="1">
      <c r="A12" s="5">
        <v>6</v>
      </c>
      <c r="B12" s="5"/>
      <c r="C12" s="6"/>
      <c r="D12" s="6"/>
      <c r="E12" s="6"/>
      <c r="F12" s="6"/>
      <c r="G12" s="6"/>
      <c r="H12" s="6"/>
      <c r="I12" s="6"/>
      <c r="J12" s="6"/>
      <c r="K12" s="13">
        <f t="shared" si="0"/>
        <v>0</v>
      </c>
    </row>
    <row r="13" spans="1:11" ht="13.5" thickBot="1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13">
        <f t="shared" si="0"/>
        <v>0</v>
      </c>
    </row>
    <row r="14" spans="1:11" ht="13.5" thickBot="1">
      <c r="A14" s="5">
        <v>8</v>
      </c>
      <c r="B14" s="5"/>
      <c r="C14" s="6"/>
      <c r="D14" s="6"/>
      <c r="E14" s="6"/>
      <c r="F14" s="6"/>
      <c r="G14" s="6"/>
      <c r="H14" s="6"/>
      <c r="I14" s="6"/>
      <c r="J14" s="6"/>
      <c r="K14" s="13">
        <f t="shared" si="0"/>
        <v>0</v>
      </c>
    </row>
    <row r="15" spans="1:11" ht="13.5" thickBot="1">
      <c r="A15" s="5">
        <v>9</v>
      </c>
      <c r="B15" s="8"/>
      <c r="C15" s="8"/>
      <c r="D15" s="8"/>
      <c r="E15" s="8"/>
      <c r="F15" s="8"/>
      <c r="G15" s="8"/>
      <c r="H15" s="8"/>
      <c r="I15" s="8"/>
      <c r="J15" s="8"/>
      <c r="K15" s="13">
        <f t="shared" si="0"/>
        <v>0</v>
      </c>
    </row>
    <row r="16" spans="1:11" ht="13.5" thickBot="1">
      <c r="A16" s="5">
        <v>10</v>
      </c>
      <c r="B16" s="8"/>
      <c r="C16" s="8"/>
      <c r="D16" s="8"/>
      <c r="E16" s="8"/>
      <c r="F16" s="8"/>
      <c r="G16" s="8"/>
      <c r="H16" s="8"/>
      <c r="I16" s="8"/>
      <c r="J16" s="8"/>
      <c r="K16" s="13">
        <f t="shared" si="0"/>
        <v>0</v>
      </c>
    </row>
    <row r="17" spans="1:11" ht="13.5" thickBot="1">
      <c r="A17" s="5">
        <v>11</v>
      </c>
      <c r="B17" s="8"/>
      <c r="C17" s="8"/>
      <c r="D17" s="8"/>
      <c r="E17" s="8"/>
      <c r="F17" s="8"/>
      <c r="G17" s="8"/>
      <c r="H17" s="8"/>
      <c r="I17" s="8"/>
      <c r="J17" s="8"/>
      <c r="K17" s="13">
        <f t="shared" si="0"/>
        <v>0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0</v>
      </c>
      <c r="F26" s="8">
        <f>SUM(F7:F25)</f>
        <v>0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Panos</cp:lastModifiedBy>
  <dcterms:created xsi:type="dcterms:W3CDTF">2016-03-29T11:38:26Z</dcterms:created>
  <dcterms:modified xsi:type="dcterms:W3CDTF">2020-02-03T10:56:08Z</dcterms:modified>
  <cp:category/>
  <cp:version/>
  <cp:contentType/>
  <cp:contentStatus/>
</cp:coreProperties>
</file>