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11025" activeTab="3"/>
  </bookViews>
  <sheets>
    <sheet name="60 Mini" sheetId="1" r:id="rId1"/>
    <sheet name="60 Mini B" sheetId="2" r:id="rId2"/>
    <sheet name="Junior" sheetId="3" r:id="rId3"/>
    <sheet name="Senior" sheetId="4" r:id="rId4"/>
    <sheet name="KZ2" sheetId="5" r:id="rId5"/>
    <sheet name="Club" sheetId="6" r:id="rId6"/>
    <sheet name="KZ3" sheetId="7" r:id="rId7"/>
    <sheet name="Έπαθλο Ομάδων" sheetId="8" r:id="rId8"/>
  </sheets>
  <definedNames/>
  <calcPr fullCalcOnLoad="1"/>
</workbook>
</file>

<file path=xl/sharedStrings.xml><?xml version="1.0" encoding="utf-8"?>
<sst xmlns="http://schemas.openxmlformats.org/spreadsheetml/2006/main" count="345" uniqueCount="110">
  <si>
    <t>1ος ΑΓΩΝΑΣ</t>
  </si>
  <si>
    <t>2ος ΑΓΩΝΑΣ</t>
  </si>
  <si>
    <t>3ος ΑΓΩΝΑΣ</t>
  </si>
  <si>
    <t>4ος ΑΓΩΝΑΣ</t>
  </si>
  <si>
    <t>Α/Α</t>
  </si>
  <si>
    <t>ΟΝΟΜΑ ΑΘΛΗΤΗ</t>
  </si>
  <si>
    <t>ΑΘΛ.ΣΩΜ.</t>
  </si>
  <si>
    <t>PP</t>
  </si>
  <si>
    <t>ΠΡΟΚ Α</t>
  </si>
  <si>
    <t>ΠΡΟΚ Β</t>
  </si>
  <si>
    <t>ΤΕΛΙΚΟΣ</t>
  </si>
  <si>
    <t>ΣΥΝΟΛΙΚΟΙ ΒΑΘΜΟΙ</t>
  </si>
  <si>
    <t>ΤΕΛΙΚΟΙ ΒΑΘΜΟΙ</t>
  </si>
  <si>
    <t>TIME</t>
  </si>
  <si>
    <t>ΤΕΛΙΚ Α</t>
  </si>
  <si>
    <t>ΤΕΛΙΚ Β</t>
  </si>
  <si>
    <t>ΕΠΑΘΛΟ ΟΜΑΔΩΝ</t>
  </si>
  <si>
    <t>ΟΝΟΜΑ ΔΙΑΓΩΝΙΖΟΜΕΝΟΥ</t>
  </si>
  <si>
    <t>ΒΑΘΜΟΙ</t>
  </si>
  <si>
    <t>ΑΘΛΗΤΕΣ</t>
  </si>
  <si>
    <t>ΑΛΑ</t>
  </si>
  <si>
    <t>ΑΣΜΑ</t>
  </si>
  <si>
    <t>ΕΛΛΑΔΑ</t>
  </si>
  <si>
    <t>ΦΡΑΓΚΑΚΗΣ ΝΙΚΟΛΑΟΣ</t>
  </si>
  <si>
    <t xml:space="preserve">ΚΑΤΗΓΟΡΙΑ 60 MINI B </t>
  </si>
  <si>
    <t xml:space="preserve">ΚΑΤΗΓΟΡΙΑ 60 MINI </t>
  </si>
  <si>
    <t xml:space="preserve">ΚΑΤΗΓΟΡΙΑ JUNIOR </t>
  </si>
  <si>
    <t xml:space="preserve">ΚΑΤΗΓΟΡΙΑ SENIOR </t>
  </si>
  <si>
    <t xml:space="preserve">ΚΑΤΗΓΟΡΙΑ ΚΖ2 </t>
  </si>
  <si>
    <t xml:space="preserve">ΚΑΤΗΓΟΡΙΑ CLUB </t>
  </si>
  <si>
    <t xml:space="preserve">ΚΑΤΗΓΟΡΙΑ KZ3 </t>
  </si>
  <si>
    <t>ΖΑΧΟΣ ΑΘΑΝΑΣΙΟΣ</t>
  </si>
  <si>
    <t>START LINE</t>
  </si>
  <si>
    <t>ΣΟΥΒΑΤΖΟΓΛΟΥ ΝΙΚΟΛΑΟΣ</t>
  </si>
  <si>
    <t>ΚΟΥΝΤΟΥΡΗΣ ΚΩΝ/ΝΟΣ</t>
  </si>
  <si>
    <t>ΑΛΕΞΟΠΟΥΛΟΣ ΠΑΝΑΓΙΩΤΗΣ</t>
  </si>
  <si>
    <t xml:space="preserve">ΒΟΥΡΟΣ ΑΝΤΩΝΗΣ </t>
  </si>
  <si>
    <t>ΜΑΛΑΜΗΣ ΒΑΣΙΛΗΣ</t>
  </si>
  <si>
    <t>ΚΑΡΑΓΙΑΝΝΗΣ ΝΙΚΟΛΑΟΣ</t>
  </si>
  <si>
    <t>ΤΟΥΜΠΑΚΑΣ ΛΕΥΤΕΡΗΣ</t>
  </si>
  <si>
    <t>ΜΠΕΖΑΣ ΧΡΙΣΤΟΦΟΡΟΣ</t>
  </si>
  <si>
    <t>ΤΣΕΝΤΑΣ ΕΚΤΟΡΑΣ</t>
  </si>
  <si>
    <t>ΑΠΟΣΤΟΛΙΔΗΣ ΒΑΣΙΛΗΣ</t>
  </si>
  <si>
    <t>ΗΛΙΟΠΟΥΛΟΣ ΑΛΕΞΑΝΔΡΟΣ</t>
  </si>
  <si>
    <t>ΒΕΛΙΟΥ ΙΩΑΝΝΑ</t>
  </si>
  <si>
    <t>ΚΑΡΥΔΗΣ ΣΩΤΗΡΗΣ</t>
  </si>
  <si>
    <t>ΠΑΠΑΦΙΛΙΠΠΟΥ ΦΑΙΔΩΝΑΣ</t>
  </si>
  <si>
    <t>ΚΑΖΑΖΗΣ ΚΩΝ/ΝΟΣ</t>
  </si>
  <si>
    <t>ΠΑΠΑΓΕΩΡΓΙΟΥ ΑΝΔΡΕΑΣ</t>
  </si>
  <si>
    <t>ΨΑΡΟΥΔΑΚΗΣ ΓΕΩΡΓΙΟΣ</t>
  </si>
  <si>
    <t>ΑΛΑ ΧΑΝΙΩΝ</t>
  </si>
  <si>
    <t>ΣΕΝΤΟΥΚΑΣ ΧΡΗΣΤΟΣ</t>
  </si>
  <si>
    <t>ΚΥΠΡΟΣ</t>
  </si>
  <si>
    <t>KARRAS PHILIPE</t>
  </si>
  <si>
    <t>KARRAS JEAN PAUL</t>
  </si>
  <si>
    <t>ΠΟΛΥΧΡΟΝΙΔΗΣ ΣΩΚΡΑΤΗΣ</t>
  </si>
  <si>
    <t>ΠΙΣΤΙΟΛΗ ΑΘΗΝΑ</t>
  </si>
  <si>
    <t>ΟΙΚΟΝΟΜΟΠΟΥΛΟΣ ΜΑΝΟΣ</t>
  </si>
  <si>
    <t>ΓΑΛΛΙΑ</t>
  </si>
  <si>
    <t>Χ</t>
  </si>
  <si>
    <t>ΚΟΥΡΗΣ ΓΕΩΡΓΙΟΣ</t>
  </si>
  <si>
    <t>ΑΘΑΝΑΣΟΠΟΥΛΟΣ ΣΩΤΗΡΙΟΣ</t>
  </si>
  <si>
    <t>ΑΡΑΒΑΝΗΣ ΚΑΣΤΙΝΙΕΙΡΑ ΓΙΩΡΓΟΣ</t>
  </si>
  <si>
    <t>ΝΑΤΣΗΣ ΟΔΥΣΣΕΑΣ</t>
  </si>
  <si>
    <t>ΚΑΛΟΥΔΗΣ ΧΑΡΙΛΑΟΣ</t>
  </si>
  <si>
    <t>ΚΟΛΟΒΟΣ ΙΩΑΝΝΗΣ</t>
  </si>
  <si>
    <t>ΚΩΝΣΤΑΝΤΙΝΟΠΟΥΛΟΣ ΜΙΧΑΗΛ</t>
  </si>
  <si>
    <t>ΚΑΡΑΧΑΛΙΟΣ ΧΑΡΑΛΑΜΠΟΣ</t>
  </si>
  <si>
    <t>ΦΛΑΜΠΟΥΡΗΣ ΓΕΩΡΓΙΟΣ</t>
  </si>
  <si>
    <t>COSMOS KART</t>
  </si>
  <si>
    <t>ΑΛΑ ΚΑΛΑΜΑΤΑΣ</t>
  </si>
  <si>
    <t>ΛΑΜ ΣΕΡΡΩΝ</t>
  </si>
  <si>
    <t>ΧΡΥΣΟΥΛΑΚΗΣ ΗΛΙΑΣ</t>
  </si>
  <si>
    <t>ΠΕΤΡΙΣΗΣ ΣΤΥΛΙΑΝΟΣ</t>
  </si>
  <si>
    <t>ΛΙΟΥΔΑΚΗΣ ΜΑΝΩΛΗΣ</t>
  </si>
  <si>
    <t>ΜΠΟΥΡΑΣ ΚΩΝΣΤΑΝΤΙΝΟΣ</t>
  </si>
  <si>
    <t>ΓΙΑΝΝΑΚΟΠΟΥΛΟΣ ΚΩΝΣΤΑΝΤΙΝΟΣ</t>
  </si>
  <si>
    <t>ΚΟΚΚΙΝΑΚΗΣ ΓΕΩΡΓΙΟΣ *</t>
  </si>
  <si>
    <t>ΣΤΑΜΑΤΗΣ ΕΜΜΑΝΟΥΗΛ **</t>
  </si>
  <si>
    <t>DSQ</t>
  </si>
  <si>
    <t>ΜΑΚΡΟΠΟΥΛΟΣ ΓΕΩΡΓΙΟΣ</t>
  </si>
  <si>
    <t>ΤΣΑΚΑΝΙΚΑΣ ΜΙΧΑΗΛ</t>
  </si>
  <si>
    <t>ΛΑΖΑΡΑΚΟΣ ΓΕΩΡΓΙΟΣ</t>
  </si>
  <si>
    <t>ΓΕΩΡΓΑΚΗΣ ΜΑΡΙΟΣ</t>
  </si>
  <si>
    <t>ΚΑΛΑΙΤΖΑΙΝ ΙΩΑΝΝΗΣ</t>
  </si>
  <si>
    <t>ΑΟΛΑΠ</t>
  </si>
  <si>
    <t>ΣΩΤΗΡΟΠΟΥΛΟΣ ΦΩΤΙΟΣ</t>
  </si>
  <si>
    <t>0 ***</t>
  </si>
  <si>
    <t>0****</t>
  </si>
  <si>
    <t>ΛΙΟΥΔΑΚΗΣ ΜΑΝΩΛΗΣ***</t>
  </si>
  <si>
    <t>ΚΑΖΑΖΗΣ ΚΩΝ/ΝΟΣ****</t>
  </si>
  <si>
    <t>0*</t>
  </si>
  <si>
    <t>0**</t>
  </si>
  <si>
    <t>ΣΤΑΜΑΤΗΣ ΕΜΜΑΝΟΥΗΛ *</t>
  </si>
  <si>
    <t>ΓΙΑΝΝΑΚΟΠΟΥΛΟΣ ΚΩΝ.**</t>
  </si>
  <si>
    <t>ΚΑΣΤΕΛΛΑΝΟΣ ΓΡΗΓΟΡΙΟΣ</t>
  </si>
  <si>
    <t>ΑΡΤΕΜΙΣ</t>
  </si>
  <si>
    <t>ΤΡΟΥΛΗΣ ΦΙΛΙΠΠΟΣ</t>
  </si>
  <si>
    <t>ΠΑΥΛΟΠΟΥΛΟΣ ΤΖΩΡΤΖ ΣΕΜΠΑΣΤΙΑΝ</t>
  </si>
  <si>
    <t>ΤΡΙΑΡΧΟΣ ΑΛΕΞΑΝΔΡΟΣ</t>
  </si>
  <si>
    <t>ΞΗΝΤΑΒΕΛΟΝΗΣ ΑΘΑΝΑΣΙΟΣ</t>
  </si>
  <si>
    <t>ΔΗΜΟΣ ΙΩΑΝΝΗΣ</t>
  </si>
  <si>
    <t>ΚΡΙΚΗΣ ΓΡΗΓΟΡΙΟΣ</t>
  </si>
  <si>
    <t>OKE DEMIRHAN KEMAL</t>
  </si>
  <si>
    <t>ΠΑΠΑΝΑΣΤΑΣΙΟΥ ΔΗΜΗΤΡΗΣ</t>
  </si>
  <si>
    <t>ΤΟΥΡΚΙΑ</t>
  </si>
  <si>
    <t>4Χ4 ΠΑΤΡΑΣ</t>
  </si>
  <si>
    <t>ΔΕΝ ΠΡΟΣΜΕΤΡΑ</t>
  </si>
  <si>
    <t>0*****</t>
  </si>
  <si>
    <t>ΔΗΜΟΣ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</si>
</sst>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45" fillId="6" borderId="0" xfId="0" applyFont="1" applyFill="1" applyAlignment="1">
      <alignment/>
    </xf>
    <xf numFmtId="0" fontId="4" fillId="6" borderId="1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6" borderId="12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45" fillId="34" borderId="0" xfId="0" applyFont="1" applyFill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2" fillId="7" borderId="10" xfId="0" applyFont="1" applyFill="1" applyBorder="1" applyAlignment="1">
      <alignment horizontal="center" vertical="center"/>
    </xf>
    <xf numFmtId="0" fontId="45" fillId="7" borderId="10" xfId="0" applyFont="1" applyFill="1" applyBorder="1" applyAlignment="1">
      <alignment/>
    </xf>
    <xf numFmtId="0" fontId="45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/>
    </xf>
    <xf numFmtId="0" fontId="45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45" fillId="5" borderId="10" xfId="0" applyFont="1" applyFill="1" applyBorder="1" applyAlignment="1">
      <alignment horizontal="center"/>
    </xf>
    <xf numFmtId="0" fontId="45" fillId="5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/>
    </xf>
    <xf numFmtId="0" fontId="48" fillId="3" borderId="10" xfId="0" applyFont="1" applyFill="1" applyBorder="1" applyAlignment="1">
      <alignment horizontal="center" vertical="center"/>
    </xf>
    <xf numFmtId="0" fontId="49" fillId="34" borderId="0" xfId="0" applyFont="1" applyFill="1" applyAlignment="1">
      <alignment/>
    </xf>
    <xf numFmtId="0" fontId="2" fillId="5" borderId="10" xfId="0" applyFont="1" applyFill="1" applyBorder="1" applyAlignment="1">
      <alignment/>
    </xf>
    <xf numFmtId="0" fontId="2" fillId="6" borderId="10" xfId="0" applyFont="1" applyFill="1" applyBorder="1" applyAlignment="1">
      <alignment vertical="center"/>
    </xf>
    <xf numFmtId="0" fontId="45" fillId="34" borderId="0" xfId="0" applyFont="1" applyFill="1" applyAlignment="1">
      <alignment horizontal="center"/>
    </xf>
    <xf numFmtId="0" fontId="45" fillId="34" borderId="12" xfId="0" applyFont="1" applyFill="1" applyBorder="1" applyAlignment="1">
      <alignment/>
    </xf>
    <xf numFmtId="0" fontId="45" fillId="3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5" fillId="6" borderId="16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6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50" fillId="6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5" fillId="34" borderId="13" xfId="0" applyFont="1" applyFill="1" applyBorder="1" applyAlignment="1">
      <alignment/>
    </xf>
    <xf numFmtId="0" fontId="45" fillId="0" borderId="15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7" borderId="13" xfId="0" applyFont="1" applyFill="1" applyBorder="1" applyAlignment="1">
      <alignment horizontal="center" vertical="center"/>
    </xf>
    <xf numFmtId="0" fontId="45" fillId="7" borderId="13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0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/>
    </xf>
    <xf numFmtId="0" fontId="51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center"/>
    </xf>
    <xf numFmtId="0" fontId="51" fillId="35" borderId="17" xfId="0" applyFont="1" applyFill="1" applyBorder="1" applyAlignment="1">
      <alignment/>
    </xf>
    <xf numFmtId="0" fontId="51" fillId="35" borderId="0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/>
    </xf>
    <xf numFmtId="0" fontId="51" fillId="35" borderId="15" xfId="0" applyFont="1" applyFill="1" applyBorder="1" applyAlignment="1">
      <alignment horizontal="center"/>
    </xf>
    <xf numFmtId="0" fontId="51" fillId="35" borderId="13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2" fillId="12" borderId="15" xfId="0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2171700</xdr:colOff>
      <xdr:row>3</xdr:row>
      <xdr:rowOff>104775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2171700</xdr:colOff>
      <xdr:row>3</xdr:row>
      <xdr:rowOff>104775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323850</xdr:colOff>
      <xdr:row>4</xdr:row>
      <xdr:rowOff>9525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466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2171700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2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0" sqref="C40"/>
    </sheetView>
  </sheetViews>
  <sheetFormatPr defaultColWidth="9.140625" defaultRowHeight="15"/>
  <cols>
    <col min="1" max="1" width="4.140625" style="61" bestFit="1" customWidth="1"/>
    <col min="2" max="2" width="35.7109375" style="3" customWidth="1"/>
    <col min="3" max="3" width="14.28125" style="3" customWidth="1"/>
    <col min="4" max="4" width="4.421875" style="3" customWidth="1"/>
    <col min="5" max="7" width="8.57421875" style="3" customWidth="1"/>
    <col min="8" max="8" width="4.421875" style="3" customWidth="1"/>
    <col min="9" max="11" width="8.57421875" style="3" customWidth="1"/>
    <col min="12" max="12" width="4.421875" style="3" customWidth="1"/>
    <col min="13" max="15" width="8.57421875" style="3" customWidth="1"/>
    <col min="16" max="16" width="4.421875" style="3" customWidth="1"/>
    <col min="17" max="19" width="8.57421875" style="3" customWidth="1"/>
    <col min="20" max="21" width="13.28125" style="3" customWidth="1"/>
    <col min="22" max="16384" width="9.140625" style="3" customWidth="1"/>
  </cols>
  <sheetData>
    <row r="2" ht="12.75"/>
    <row r="3" spans="9:20" ht="22.5" customHeight="1">
      <c r="I3" s="94" t="s">
        <v>25</v>
      </c>
      <c r="J3" s="94"/>
      <c r="K3" s="94"/>
      <c r="L3" s="94"/>
      <c r="M3" s="94"/>
      <c r="N3" s="94"/>
      <c r="O3" s="94"/>
      <c r="P3" s="94"/>
      <c r="Q3" s="94"/>
      <c r="R3" s="94"/>
      <c r="S3" s="94"/>
      <c r="T3" s="9">
        <v>2023</v>
      </c>
    </row>
    <row r="4" spans="1:20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95" t="s">
        <v>0</v>
      </c>
      <c r="E5" s="96"/>
      <c r="F5" s="96"/>
      <c r="G5" s="97"/>
      <c r="H5" s="95" t="s">
        <v>1</v>
      </c>
      <c r="I5" s="96"/>
      <c r="J5" s="96"/>
      <c r="K5" s="97"/>
      <c r="L5" s="95" t="s">
        <v>2</v>
      </c>
      <c r="M5" s="96"/>
      <c r="N5" s="96"/>
      <c r="O5" s="97"/>
      <c r="P5" s="95" t="s">
        <v>3</v>
      </c>
      <c r="Q5" s="96"/>
      <c r="R5" s="96"/>
      <c r="S5" s="97"/>
      <c r="T5" s="4"/>
    </row>
    <row r="6" spans="1:21" ht="13.5" thickBot="1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7</v>
      </c>
      <c r="M6" s="13" t="s">
        <v>8</v>
      </c>
      <c r="N6" s="13" t="s">
        <v>9</v>
      </c>
      <c r="O6" s="13" t="s">
        <v>10</v>
      </c>
      <c r="P6" s="13" t="s">
        <v>7</v>
      </c>
      <c r="Q6" s="13" t="s">
        <v>8</v>
      </c>
      <c r="R6" s="13" t="s">
        <v>9</v>
      </c>
      <c r="S6" s="13" t="s">
        <v>10</v>
      </c>
      <c r="T6" s="16" t="s">
        <v>12</v>
      </c>
      <c r="U6" s="16" t="s">
        <v>12</v>
      </c>
    </row>
    <row r="7" spans="1:21" ht="13.5" thickBot="1">
      <c r="A7" s="79">
        <v>1</v>
      </c>
      <c r="B7" s="80" t="s">
        <v>31</v>
      </c>
      <c r="C7" s="80" t="s">
        <v>20</v>
      </c>
      <c r="D7" s="80">
        <v>1</v>
      </c>
      <c r="E7" s="80">
        <v>12</v>
      </c>
      <c r="F7" s="80">
        <v>12</v>
      </c>
      <c r="G7" s="80">
        <v>20</v>
      </c>
      <c r="H7" s="80">
        <v>1</v>
      </c>
      <c r="I7" s="80">
        <v>15</v>
      </c>
      <c r="J7" s="80">
        <v>15</v>
      </c>
      <c r="K7" s="80">
        <v>20</v>
      </c>
      <c r="L7" s="80"/>
      <c r="M7" s="81">
        <v>15</v>
      </c>
      <c r="N7" s="81">
        <v>15</v>
      </c>
      <c r="O7" s="81">
        <v>15</v>
      </c>
      <c r="P7" s="80"/>
      <c r="Q7" s="81"/>
      <c r="R7" s="81"/>
      <c r="S7" s="81"/>
      <c r="T7" s="79">
        <f aca="true" t="shared" si="0" ref="T7:T28">SUM(D7:S7)</f>
        <v>141</v>
      </c>
      <c r="U7" s="79">
        <f>SUM(D7:S7)</f>
        <v>141</v>
      </c>
    </row>
    <row r="8" spans="1:21" ht="13.5" thickBot="1">
      <c r="A8" s="79">
        <v>2</v>
      </c>
      <c r="B8" s="82" t="s">
        <v>39</v>
      </c>
      <c r="C8" s="82" t="s">
        <v>22</v>
      </c>
      <c r="D8" s="83"/>
      <c r="E8" s="82">
        <v>10</v>
      </c>
      <c r="F8" s="82">
        <v>10</v>
      </c>
      <c r="G8" s="82">
        <v>12</v>
      </c>
      <c r="H8" s="82"/>
      <c r="I8" s="82">
        <v>12</v>
      </c>
      <c r="J8" s="82">
        <v>12</v>
      </c>
      <c r="K8" s="82">
        <v>15</v>
      </c>
      <c r="L8" s="84"/>
      <c r="M8" s="84">
        <v>12</v>
      </c>
      <c r="N8" s="84">
        <v>12</v>
      </c>
      <c r="O8" s="84">
        <v>20</v>
      </c>
      <c r="P8" s="84"/>
      <c r="Q8" s="84">
        <v>15</v>
      </c>
      <c r="R8" s="84">
        <v>15</v>
      </c>
      <c r="S8" s="84">
        <v>20</v>
      </c>
      <c r="T8" s="79">
        <f t="shared" si="0"/>
        <v>165</v>
      </c>
      <c r="U8" s="79">
        <f>SUM(D8:S8)-E8-F8-G8</f>
        <v>133</v>
      </c>
    </row>
    <row r="9" spans="1:21" ht="13.5" thickBot="1">
      <c r="A9" s="79">
        <v>3</v>
      </c>
      <c r="B9" s="82" t="s">
        <v>41</v>
      </c>
      <c r="C9" s="80" t="s">
        <v>20</v>
      </c>
      <c r="D9" s="83"/>
      <c r="E9" s="82">
        <v>6</v>
      </c>
      <c r="F9" s="82">
        <v>6</v>
      </c>
      <c r="G9" s="82">
        <v>8</v>
      </c>
      <c r="H9" s="82"/>
      <c r="I9" s="82">
        <v>10</v>
      </c>
      <c r="J9" s="82">
        <v>10</v>
      </c>
      <c r="K9" s="82">
        <v>8</v>
      </c>
      <c r="L9" s="84">
        <v>1</v>
      </c>
      <c r="M9" s="84">
        <v>10</v>
      </c>
      <c r="N9" s="84">
        <v>10</v>
      </c>
      <c r="O9" s="84">
        <v>12</v>
      </c>
      <c r="P9" s="84"/>
      <c r="Q9" s="84">
        <v>6</v>
      </c>
      <c r="R9" s="84">
        <v>8</v>
      </c>
      <c r="S9" s="84">
        <v>6</v>
      </c>
      <c r="T9" s="79">
        <f t="shared" si="0"/>
        <v>101</v>
      </c>
      <c r="U9" s="79">
        <f>SUM(D9:S9)-E9-F9-S9</f>
        <v>83</v>
      </c>
    </row>
    <row r="10" spans="1:21" s="32" customFormat="1" ht="13.5" thickBot="1">
      <c r="A10" s="79">
        <v>4</v>
      </c>
      <c r="B10" s="82" t="s">
        <v>43</v>
      </c>
      <c r="C10" s="80" t="s">
        <v>20</v>
      </c>
      <c r="D10" s="83"/>
      <c r="E10" s="82">
        <v>4</v>
      </c>
      <c r="F10" s="82">
        <v>5</v>
      </c>
      <c r="G10" s="82">
        <v>4</v>
      </c>
      <c r="H10" s="82"/>
      <c r="I10" s="82">
        <v>3</v>
      </c>
      <c r="J10" s="82">
        <v>4</v>
      </c>
      <c r="K10" s="82">
        <v>6</v>
      </c>
      <c r="L10" s="84"/>
      <c r="M10" s="84">
        <v>5</v>
      </c>
      <c r="N10" s="84">
        <v>6</v>
      </c>
      <c r="O10" s="84">
        <v>10</v>
      </c>
      <c r="P10" s="84">
        <v>1</v>
      </c>
      <c r="Q10" s="84">
        <v>10</v>
      </c>
      <c r="R10" s="84">
        <v>6</v>
      </c>
      <c r="S10" s="84">
        <v>10</v>
      </c>
      <c r="T10" s="79">
        <f t="shared" si="0"/>
        <v>74</v>
      </c>
      <c r="U10" s="79">
        <f>SUM(D10:S10)-I10-J10-G10</f>
        <v>63</v>
      </c>
    </row>
    <row r="11" spans="1:21" s="32" customFormat="1" ht="13.5" thickBot="1">
      <c r="A11" s="79">
        <v>5</v>
      </c>
      <c r="B11" s="80" t="s">
        <v>34</v>
      </c>
      <c r="C11" s="80" t="s">
        <v>20</v>
      </c>
      <c r="D11" s="80"/>
      <c r="E11" s="80">
        <v>8</v>
      </c>
      <c r="F11" s="80">
        <v>8</v>
      </c>
      <c r="G11" s="80">
        <v>6</v>
      </c>
      <c r="H11" s="80"/>
      <c r="I11" s="80">
        <v>8</v>
      </c>
      <c r="J11" s="80">
        <v>8</v>
      </c>
      <c r="K11" s="80">
        <v>0</v>
      </c>
      <c r="L11" s="80"/>
      <c r="M11" s="81">
        <v>4</v>
      </c>
      <c r="N11" s="81">
        <v>5</v>
      </c>
      <c r="O11" s="81">
        <v>6</v>
      </c>
      <c r="P11" s="80"/>
      <c r="Q11" s="80">
        <v>5</v>
      </c>
      <c r="R11" s="80">
        <v>5</v>
      </c>
      <c r="S11" s="80">
        <v>8</v>
      </c>
      <c r="T11" s="79">
        <f t="shared" si="0"/>
        <v>71</v>
      </c>
      <c r="U11" s="79">
        <f>SUM(D11:S11)-M11-N11-K11</f>
        <v>62</v>
      </c>
    </row>
    <row r="12" spans="1:21" ht="13.5" thickBot="1">
      <c r="A12" s="79">
        <v>6</v>
      </c>
      <c r="B12" s="82" t="s">
        <v>49</v>
      </c>
      <c r="C12" s="80" t="s">
        <v>50</v>
      </c>
      <c r="D12" s="83"/>
      <c r="E12" s="82">
        <v>1</v>
      </c>
      <c r="F12" s="82">
        <v>3</v>
      </c>
      <c r="G12" s="82">
        <v>2</v>
      </c>
      <c r="H12" s="82"/>
      <c r="I12" s="82">
        <v>4</v>
      </c>
      <c r="J12" s="82">
        <v>3</v>
      </c>
      <c r="K12" s="82">
        <v>4</v>
      </c>
      <c r="L12" s="84"/>
      <c r="M12" s="84">
        <v>6</v>
      </c>
      <c r="N12" s="84">
        <v>8</v>
      </c>
      <c r="O12" s="84">
        <v>4</v>
      </c>
      <c r="P12" s="84"/>
      <c r="Q12" s="84">
        <v>8</v>
      </c>
      <c r="R12" s="84">
        <v>10</v>
      </c>
      <c r="S12" s="84">
        <v>15</v>
      </c>
      <c r="T12" s="79">
        <f t="shared" si="0"/>
        <v>68</v>
      </c>
      <c r="U12" s="79">
        <f>SUM(D12:S12)-E12-F12-G12</f>
        <v>62</v>
      </c>
    </row>
    <row r="13" spans="1:21" ht="13.5" thickBot="1">
      <c r="A13" s="66">
        <v>7</v>
      </c>
      <c r="B13" s="77" t="s">
        <v>51</v>
      </c>
      <c r="C13" s="52" t="s">
        <v>22</v>
      </c>
      <c r="D13" s="36"/>
      <c r="E13" s="33">
        <v>0</v>
      </c>
      <c r="F13" s="33">
        <v>0</v>
      </c>
      <c r="G13" s="33">
        <v>0</v>
      </c>
      <c r="H13" s="45"/>
      <c r="I13" s="45">
        <v>0</v>
      </c>
      <c r="J13" s="45">
        <v>0</v>
      </c>
      <c r="K13" s="45">
        <v>0</v>
      </c>
      <c r="L13" s="38"/>
      <c r="M13" s="60">
        <v>8</v>
      </c>
      <c r="N13" s="60">
        <v>4</v>
      </c>
      <c r="O13" s="60">
        <v>3</v>
      </c>
      <c r="P13" s="10"/>
      <c r="Q13" s="63">
        <v>4</v>
      </c>
      <c r="R13" s="63">
        <v>4</v>
      </c>
      <c r="S13" s="63">
        <v>3</v>
      </c>
      <c r="T13" s="69">
        <f t="shared" si="0"/>
        <v>26</v>
      </c>
      <c r="U13" s="67">
        <f aca="true" t="shared" si="1" ref="U13:U28">SUM(D13:S13)</f>
        <v>26</v>
      </c>
    </row>
    <row r="14" spans="1:21" ht="13.5" thickBot="1">
      <c r="A14" s="66">
        <v>8</v>
      </c>
      <c r="B14" s="78" t="s">
        <v>45</v>
      </c>
      <c r="C14" s="48" t="s">
        <v>20</v>
      </c>
      <c r="D14" s="34"/>
      <c r="E14" s="44">
        <v>2</v>
      </c>
      <c r="F14" s="44">
        <v>1</v>
      </c>
      <c r="G14" s="44">
        <v>1</v>
      </c>
      <c r="H14" s="51"/>
      <c r="I14" s="51">
        <v>0</v>
      </c>
      <c r="J14" s="51">
        <v>0</v>
      </c>
      <c r="K14" s="51">
        <v>2</v>
      </c>
      <c r="L14" s="40"/>
      <c r="M14" s="40"/>
      <c r="N14" s="40"/>
      <c r="O14" s="40"/>
      <c r="P14" s="50"/>
      <c r="Q14" s="50">
        <v>1</v>
      </c>
      <c r="R14" s="50">
        <v>0</v>
      </c>
      <c r="S14" s="62">
        <v>2</v>
      </c>
      <c r="T14" s="67">
        <f t="shared" si="0"/>
        <v>9</v>
      </c>
      <c r="U14" s="67">
        <f t="shared" si="1"/>
        <v>9</v>
      </c>
    </row>
    <row r="15" spans="1:21" s="32" customFormat="1" ht="13.5" thickBot="1">
      <c r="A15" s="66">
        <v>9</v>
      </c>
      <c r="B15" s="12" t="s">
        <v>36</v>
      </c>
      <c r="C15" s="10" t="s">
        <v>32</v>
      </c>
      <c r="D15" s="34"/>
      <c r="E15" s="44">
        <v>15</v>
      </c>
      <c r="F15" s="44">
        <v>15</v>
      </c>
      <c r="G15" s="44">
        <v>15</v>
      </c>
      <c r="H15" s="51"/>
      <c r="I15" s="51">
        <v>0</v>
      </c>
      <c r="J15" s="51">
        <v>6</v>
      </c>
      <c r="K15" s="51">
        <v>12</v>
      </c>
      <c r="L15" s="40"/>
      <c r="M15" s="40"/>
      <c r="N15" s="40"/>
      <c r="O15" s="40"/>
      <c r="P15" s="37"/>
      <c r="Q15" s="37"/>
      <c r="R15" s="37"/>
      <c r="S15" s="37"/>
      <c r="T15" s="67">
        <f t="shared" si="0"/>
        <v>63</v>
      </c>
      <c r="U15" s="67">
        <f t="shared" si="1"/>
        <v>63</v>
      </c>
    </row>
    <row r="16" spans="1:21" ht="13.5" thickBot="1">
      <c r="A16" s="66">
        <v>10</v>
      </c>
      <c r="B16" s="12" t="s">
        <v>48</v>
      </c>
      <c r="C16" s="10" t="s">
        <v>52</v>
      </c>
      <c r="D16" s="34"/>
      <c r="E16" s="44">
        <v>3</v>
      </c>
      <c r="F16" s="44">
        <v>2</v>
      </c>
      <c r="G16" s="44">
        <v>3</v>
      </c>
      <c r="H16" s="51"/>
      <c r="I16" s="51"/>
      <c r="J16" s="51"/>
      <c r="K16" s="51"/>
      <c r="L16" s="40"/>
      <c r="M16" s="40"/>
      <c r="N16" s="40"/>
      <c r="O16" s="40"/>
      <c r="P16" s="31"/>
      <c r="Q16" s="31">
        <v>12</v>
      </c>
      <c r="R16" s="31">
        <v>12</v>
      </c>
      <c r="S16" s="31">
        <v>12</v>
      </c>
      <c r="T16" s="67">
        <f t="shared" si="0"/>
        <v>44</v>
      </c>
      <c r="U16" s="67">
        <f t="shared" si="1"/>
        <v>44</v>
      </c>
    </row>
    <row r="17" spans="1:21" ht="13.5" thickBot="1">
      <c r="A17" s="66">
        <v>11</v>
      </c>
      <c r="B17" s="10" t="s">
        <v>35</v>
      </c>
      <c r="C17" s="10" t="s">
        <v>22</v>
      </c>
      <c r="D17" s="33"/>
      <c r="E17" s="33">
        <v>5</v>
      </c>
      <c r="F17" s="33">
        <v>4</v>
      </c>
      <c r="G17" s="33">
        <v>10</v>
      </c>
      <c r="H17" s="45"/>
      <c r="I17" s="45">
        <v>5</v>
      </c>
      <c r="J17" s="45">
        <v>5</v>
      </c>
      <c r="K17" s="45">
        <v>10</v>
      </c>
      <c r="L17" s="38"/>
      <c r="M17" s="60"/>
      <c r="N17" s="60"/>
      <c r="O17" s="60"/>
      <c r="P17" s="10"/>
      <c r="Q17" s="10"/>
      <c r="R17" s="10"/>
      <c r="S17" s="10"/>
      <c r="T17" s="67">
        <f t="shared" si="0"/>
        <v>39</v>
      </c>
      <c r="U17" s="67">
        <f t="shared" si="1"/>
        <v>39</v>
      </c>
    </row>
    <row r="18" spans="1:21" ht="13.5" thickBot="1">
      <c r="A18" s="66">
        <v>12</v>
      </c>
      <c r="B18" s="8" t="s">
        <v>64</v>
      </c>
      <c r="C18" s="52" t="s">
        <v>50</v>
      </c>
      <c r="D18" s="34"/>
      <c r="E18" s="44"/>
      <c r="F18" s="44"/>
      <c r="G18" s="44"/>
      <c r="H18" s="51"/>
      <c r="I18" s="51">
        <v>2</v>
      </c>
      <c r="J18" s="51">
        <v>0</v>
      </c>
      <c r="K18" s="51">
        <v>0</v>
      </c>
      <c r="L18" s="40"/>
      <c r="M18" s="40">
        <v>3</v>
      </c>
      <c r="N18" s="40">
        <v>3</v>
      </c>
      <c r="O18" s="40">
        <v>8</v>
      </c>
      <c r="P18" s="50"/>
      <c r="Q18" s="50"/>
      <c r="R18" s="50"/>
      <c r="S18" s="50"/>
      <c r="T18" s="67">
        <f t="shared" si="0"/>
        <v>16</v>
      </c>
      <c r="U18" s="67">
        <f t="shared" si="1"/>
        <v>16</v>
      </c>
    </row>
    <row r="19" spans="1:21" ht="13.5" thickBot="1">
      <c r="A19" s="66">
        <v>13</v>
      </c>
      <c r="B19" s="8" t="s">
        <v>67</v>
      </c>
      <c r="C19" s="10" t="s">
        <v>71</v>
      </c>
      <c r="D19" s="34"/>
      <c r="E19" s="44"/>
      <c r="F19" s="44"/>
      <c r="G19" s="44"/>
      <c r="H19" s="51"/>
      <c r="I19" s="51">
        <v>0</v>
      </c>
      <c r="J19" s="51">
        <v>0</v>
      </c>
      <c r="K19" s="51">
        <v>0</v>
      </c>
      <c r="L19" s="40"/>
      <c r="M19" s="40"/>
      <c r="N19" s="40"/>
      <c r="O19" s="40"/>
      <c r="P19" s="50"/>
      <c r="Q19" s="50">
        <v>3</v>
      </c>
      <c r="R19" s="50">
        <v>3</v>
      </c>
      <c r="S19" s="50">
        <v>4</v>
      </c>
      <c r="T19" s="67">
        <f t="shared" si="0"/>
        <v>10</v>
      </c>
      <c r="U19" s="67">
        <f t="shared" si="1"/>
        <v>10</v>
      </c>
    </row>
    <row r="20" spans="1:21" ht="13.5" thickBot="1">
      <c r="A20" s="66">
        <v>14</v>
      </c>
      <c r="B20" s="8" t="s">
        <v>63</v>
      </c>
      <c r="C20" s="48" t="s">
        <v>69</v>
      </c>
      <c r="D20" s="34"/>
      <c r="E20" s="44"/>
      <c r="F20" s="44"/>
      <c r="G20" s="44"/>
      <c r="H20" s="51"/>
      <c r="I20" s="51">
        <v>6</v>
      </c>
      <c r="J20" s="51">
        <v>0</v>
      </c>
      <c r="K20" s="51">
        <v>1</v>
      </c>
      <c r="L20" s="40"/>
      <c r="M20" s="40"/>
      <c r="N20" s="40"/>
      <c r="O20" s="40"/>
      <c r="P20" s="50"/>
      <c r="Q20" s="50">
        <v>2</v>
      </c>
      <c r="R20" s="50">
        <v>0</v>
      </c>
      <c r="S20" s="62">
        <v>0</v>
      </c>
      <c r="T20" s="67">
        <f t="shared" si="0"/>
        <v>9</v>
      </c>
      <c r="U20" s="67">
        <f t="shared" si="1"/>
        <v>9</v>
      </c>
    </row>
    <row r="21" spans="1:21" ht="13.5" thickBot="1">
      <c r="A21" s="66">
        <v>15</v>
      </c>
      <c r="B21" s="8" t="s">
        <v>65</v>
      </c>
      <c r="C21" s="48" t="s">
        <v>20</v>
      </c>
      <c r="D21" s="34"/>
      <c r="E21" s="44"/>
      <c r="F21" s="44"/>
      <c r="G21" s="44"/>
      <c r="H21" s="51"/>
      <c r="I21" s="51">
        <v>1</v>
      </c>
      <c r="J21" s="51">
        <v>2</v>
      </c>
      <c r="K21" s="51">
        <v>3</v>
      </c>
      <c r="L21" s="40"/>
      <c r="M21" s="40"/>
      <c r="N21" s="40"/>
      <c r="O21" s="40"/>
      <c r="P21" s="50"/>
      <c r="Q21" s="50"/>
      <c r="R21" s="50"/>
      <c r="S21" s="62"/>
      <c r="T21" s="67">
        <f t="shared" si="0"/>
        <v>6</v>
      </c>
      <c r="U21" s="67">
        <f t="shared" si="1"/>
        <v>6</v>
      </c>
    </row>
    <row r="22" spans="1:21" ht="13.5" thickBot="1">
      <c r="A22" s="66">
        <v>16</v>
      </c>
      <c r="B22" s="8" t="s">
        <v>66</v>
      </c>
      <c r="C22" s="48" t="s">
        <v>70</v>
      </c>
      <c r="D22" s="34"/>
      <c r="E22" s="44"/>
      <c r="F22" s="44"/>
      <c r="G22" s="44"/>
      <c r="H22" s="51"/>
      <c r="I22" s="51">
        <v>0</v>
      </c>
      <c r="J22" s="51">
        <v>1</v>
      </c>
      <c r="K22" s="51">
        <v>0</v>
      </c>
      <c r="L22" s="40"/>
      <c r="M22" s="40"/>
      <c r="N22" s="40"/>
      <c r="O22" s="40"/>
      <c r="P22" s="50"/>
      <c r="Q22" s="50"/>
      <c r="R22" s="50"/>
      <c r="S22" s="62"/>
      <c r="T22" s="67">
        <f t="shared" si="0"/>
        <v>1</v>
      </c>
      <c r="U22" s="67">
        <f t="shared" si="1"/>
        <v>1</v>
      </c>
    </row>
    <row r="23" spans="1:21" ht="13.5" thickBot="1">
      <c r="A23" s="66">
        <v>17</v>
      </c>
      <c r="B23" s="8" t="s">
        <v>95</v>
      </c>
      <c r="C23" s="48" t="s">
        <v>96</v>
      </c>
      <c r="D23" s="34"/>
      <c r="E23" s="44"/>
      <c r="F23" s="44"/>
      <c r="G23" s="44"/>
      <c r="H23" s="51"/>
      <c r="I23" s="51"/>
      <c r="J23" s="51"/>
      <c r="K23" s="51"/>
      <c r="L23" s="40"/>
      <c r="M23" s="40"/>
      <c r="N23" s="40"/>
      <c r="O23" s="40"/>
      <c r="P23" s="50"/>
      <c r="Q23" s="50">
        <v>0</v>
      </c>
      <c r="R23" s="50">
        <v>1</v>
      </c>
      <c r="S23" s="62">
        <v>0</v>
      </c>
      <c r="T23" s="67">
        <f t="shared" si="0"/>
        <v>1</v>
      </c>
      <c r="U23" s="67">
        <f t="shared" si="1"/>
        <v>1</v>
      </c>
    </row>
    <row r="24" spans="1:21" ht="13.5" thickBot="1">
      <c r="A24" s="66">
        <v>18</v>
      </c>
      <c r="B24" s="8" t="s">
        <v>44</v>
      </c>
      <c r="C24" s="48" t="s">
        <v>20</v>
      </c>
      <c r="D24" s="34"/>
      <c r="E24" s="44">
        <v>0</v>
      </c>
      <c r="F24" s="44">
        <v>0</v>
      </c>
      <c r="G24" s="44">
        <v>0</v>
      </c>
      <c r="H24" s="51"/>
      <c r="I24" s="51">
        <v>0</v>
      </c>
      <c r="J24" s="51">
        <v>0</v>
      </c>
      <c r="K24" s="51">
        <v>0</v>
      </c>
      <c r="L24" s="40"/>
      <c r="M24" s="40"/>
      <c r="N24" s="40"/>
      <c r="O24" s="40"/>
      <c r="P24" s="50"/>
      <c r="Q24" s="50"/>
      <c r="R24" s="50"/>
      <c r="S24" s="62"/>
      <c r="T24" s="67">
        <f t="shared" si="0"/>
        <v>0</v>
      </c>
      <c r="U24" s="67">
        <f t="shared" si="1"/>
        <v>0</v>
      </c>
    </row>
    <row r="25" spans="1:21" ht="13.5" thickBot="1">
      <c r="A25" s="66">
        <v>19</v>
      </c>
      <c r="B25" s="8" t="s">
        <v>68</v>
      </c>
      <c r="C25" s="48" t="s">
        <v>20</v>
      </c>
      <c r="D25" s="34"/>
      <c r="E25" s="44"/>
      <c r="F25" s="44"/>
      <c r="G25" s="44"/>
      <c r="H25" s="51"/>
      <c r="I25" s="51">
        <v>0</v>
      </c>
      <c r="J25" s="51">
        <v>0</v>
      </c>
      <c r="K25" s="51">
        <v>0</v>
      </c>
      <c r="L25" s="40"/>
      <c r="M25" s="40"/>
      <c r="N25" s="40"/>
      <c r="O25" s="40"/>
      <c r="P25" s="50"/>
      <c r="Q25" s="50"/>
      <c r="R25" s="50"/>
      <c r="S25" s="62"/>
      <c r="T25" s="67">
        <f t="shared" si="0"/>
        <v>0</v>
      </c>
      <c r="U25" s="67">
        <f t="shared" si="1"/>
        <v>0</v>
      </c>
    </row>
    <row r="26" spans="1:21" ht="13.5" thickBot="1">
      <c r="A26" s="66">
        <v>20</v>
      </c>
      <c r="B26" s="8" t="s">
        <v>97</v>
      </c>
      <c r="C26" s="48" t="s">
        <v>96</v>
      </c>
      <c r="D26" s="34"/>
      <c r="E26" s="44"/>
      <c r="F26" s="44"/>
      <c r="G26" s="44"/>
      <c r="H26" s="51"/>
      <c r="I26" s="51"/>
      <c r="J26" s="51"/>
      <c r="K26" s="51"/>
      <c r="L26" s="40"/>
      <c r="M26" s="40"/>
      <c r="N26" s="40"/>
      <c r="O26" s="40"/>
      <c r="P26" s="50"/>
      <c r="Q26" s="50">
        <v>0</v>
      </c>
      <c r="R26" s="50">
        <v>0</v>
      </c>
      <c r="S26" s="62">
        <v>0</v>
      </c>
      <c r="T26" s="67">
        <f t="shared" si="0"/>
        <v>0</v>
      </c>
      <c r="U26" s="67">
        <f t="shared" si="1"/>
        <v>0</v>
      </c>
    </row>
    <row r="27" spans="1:21" ht="13.5" thickBot="1">
      <c r="A27" s="66"/>
      <c r="B27" s="21"/>
      <c r="C27" s="48"/>
      <c r="D27" s="34"/>
      <c r="E27" s="44"/>
      <c r="F27" s="44"/>
      <c r="G27" s="44"/>
      <c r="H27" s="51"/>
      <c r="I27" s="51"/>
      <c r="J27" s="51"/>
      <c r="K27" s="51"/>
      <c r="L27" s="40"/>
      <c r="M27" s="40"/>
      <c r="N27" s="40"/>
      <c r="O27" s="40"/>
      <c r="P27" s="31"/>
      <c r="Q27" s="31"/>
      <c r="R27" s="31"/>
      <c r="S27" s="53"/>
      <c r="T27" s="69">
        <f t="shared" si="0"/>
        <v>0</v>
      </c>
      <c r="U27" s="67">
        <f t="shared" si="1"/>
        <v>0</v>
      </c>
    </row>
    <row r="28" spans="1:21" ht="13.5" thickBot="1">
      <c r="A28" s="66"/>
      <c r="B28" s="8"/>
      <c r="C28" s="48"/>
      <c r="D28" s="34"/>
      <c r="E28" s="44"/>
      <c r="F28" s="44"/>
      <c r="G28" s="44"/>
      <c r="H28" s="56"/>
      <c r="I28" s="51"/>
      <c r="J28" s="51"/>
      <c r="K28" s="51"/>
      <c r="L28" s="39"/>
      <c r="M28" s="40"/>
      <c r="N28" s="40"/>
      <c r="O28" s="40"/>
      <c r="P28" s="24"/>
      <c r="Q28" s="50"/>
      <c r="R28" s="50"/>
      <c r="S28" s="62"/>
      <c r="T28" s="67">
        <f t="shared" si="0"/>
        <v>0</v>
      </c>
      <c r="U28" s="67">
        <f t="shared" si="1"/>
        <v>0</v>
      </c>
    </row>
    <row r="29" spans="5:7" ht="12.75">
      <c r="E29" s="61"/>
      <c r="F29" s="61"/>
      <c r="G29" s="61"/>
    </row>
  </sheetData>
  <sheetProtection/>
  <mergeCells count="5">
    <mergeCell ref="I3:S3"/>
    <mergeCell ref="D5:G5"/>
    <mergeCell ref="H5:K5"/>
    <mergeCell ref="L5:O5"/>
    <mergeCell ref="P5:S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2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V9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9.8515625" style="3" bestFit="1" customWidth="1"/>
    <col min="4" max="4" width="4.28125" style="3" customWidth="1"/>
    <col min="5" max="7" width="8.57421875" style="3" customWidth="1"/>
    <col min="8" max="8" width="4.28125" style="3" customWidth="1"/>
    <col min="9" max="11" width="8.57421875" style="3" customWidth="1"/>
    <col min="12" max="12" width="4.28125" style="3" customWidth="1"/>
    <col min="13" max="15" width="8.57421875" style="3" customWidth="1"/>
    <col min="16" max="16" width="4.28125" style="3" customWidth="1"/>
    <col min="17" max="19" width="8.57421875" style="3" customWidth="1"/>
    <col min="20" max="20" width="13.28125" style="3" customWidth="1"/>
    <col min="21" max="21" width="4.57421875" style="3" hidden="1" customWidth="1"/>
    <col min="22" max="22" width="13.28125" style="3" customWidth="1"/>
    <col min="23" max="16384" width="9.140625" style="3" customWidth="1"/>
  </cols>
  <sheetData>
    <row r="2" ht="12.75"/>
    <row r="3" spans="9:20" ht="22.5" customHeight="1">
      <c r="I3" s="94" t="s">
        <v>24</v>
      </c>
      <c r="J3" s="94"/>
      <c r="K3" s="94"/>
      <c r="L3" s="94"/>
      <c r="M3" s="94"/>
      <c r="N3" s="94"/>
      <c r="O3" s="94"/>
      <c r="P3" s="94"/>
      <c r="Q3" s="94"/>
      <c r="R3" s="94"/>
      <c r="S3" s="94"/>
      <c r="T3" s="9">
        <v>2023</v>
      </c>
    </row>
    <row r="4" spans="1:20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95" t="s">
        <v>0</v>
      </c>
      <c r="E5" s="96"/>
      <c r="F5" s="96"/>
      <c r="G5" s="97"/>
      <c r="H5" s="95" t="s">
        <v>1</v>
      </c>
      <c r="I5" s="96"/>
      <c r="J5" s="96"/>
      <c r="K5" s="97"/>
      <c r="L5" s="95" t="s">
        <v>2</v>
      </c>
      <c r="M5" s="96"/>
      <c r="N5" s="96"/>
      <c r="O5" s="97"/>
      <c r="P5" s="95" t="s">
        <v>3</v>
      </c>
      <c r="Q5" s="96"/>
      <c r="R5" s="96"/>
      <c r="S5" s="97"/>
      <c r="T5" s="4"/>
    </row>
    <row r="6" spans="1:22" ht="13.5" thickBot="1">
      <c r="A6" s="23" t="s">
        <v>4</v>
      </c>
      <c r="B6" s="23" t="s">
        <v>5</v>
      </c>
      <c r="C6" s="23" t="s">
        <v>6</v>
      </c>
      <c r="D6" s="23" t="s">
        <v>7</v>
      </c>
      <c r="E6" s="23" t="s">
        <v>8</v>
      </c>
      <c r="F6" s="23" t="s">
        <v>9</v>
      </c>
      <c r="G6" s="23" t="s">
        <v>10</v>
      </c>
      <c r="H6" s="23" t="s">
        <v>7</v>
      </c>
      <c r="I6" s="23" t="s">
        <v>8</v>
      </c>
      <c r="J6" s="23" t="s">
        <v>9</v>
      </c>
      <c r="K6" s="23" t="s">
        <v>10</v>
      </c>
      <c r="L6" s="23" t="s">
        <v>7</v>
      </c>
      <c r="M6" s="23" t="s">
        <v>8</v>
      </c>
      <c r="N6" s="23" t="s">
        <v>9</v>
      </c>
      <c r="O6" s="23" t="s">
        <v>10</v>
      </c>
      <c r="P6" s="23" t="s">
        <v>7</v>
      </c>
      <c r="Q6" s="23" t="s">
        <v>8</v>
      </c>
      <c r="R6" s="23" t="s">
        <v>9</v>
      </c>
      <c r="S6" s="23" t="s">
        <v>10</v>
      </c>
      <c r="T6" s="64" t="s">
        <v>12</v>
      </c>
      <c r="U6" s="15"/>
      <c r="V6" s="64" t="s">
        <v>12</v>
      </c>
    </row>
    <row r="7" spans="1:22" ht="13.5" thickBot="1">
      <c r="A7" s="80">
        <v>1</v>
      </c>
      <c r="B7" s="82" t="s">
        <v>41</v>
      </c>
      <c r="C7" s="85" t="s">
        <v>20</v>
      </c>
      <c r="D7" s="83">
        <v>1</v>
      </c>
      <c r="E7" s="84">
        <v>15</v>
      </c>
      <c r="F7" s="84">
        <v>15</v>
      </c>
      <c r="G7" s="84">
        <v>20</v>
      </c>
      <c r="H7" s="83">
        <v>1</v>
      </c>
      <c r="I7" s="84">
        <v>15</v>
      </c>
      <c r="J7" s="84">
        <v>15</v>
      </c>
      <c r="K7" s="84">
        <v>20</v>
      </c>
      <c r="L7" s="83">
        <v>1</v>
      </c>
      <c r="M7" s="83">
        <v>7.5</v>
      </c>
      <c r="N7" s="83">
        <v>7.5</v>
      </c>
      <c r="O7" s="83">
        <v>10</v>
      </c>
      <c r="P7" s="83"/>
      <c r="Q7" s="84">
        <v>8</v>
      </c>
      <c r="R7" s="84">
        <v>10</v>
      </c>
      <c r="S7" s="84">
        <v>10</v>
      </c>
      <c r="T7" s="80">
        <f aca="true" t="shared" si="0" ref="T7:T16">SUM(D7:S7)</f>
        <v>156</v>
      </c>
      <c r="U7" s="86"/>
      <c r="V7" s="80">
        <f>SUM(D7:S7)-M7-N7-O7</f>
        <v>131</v>
      </c>
    </row>
    <row r="8" spans="1:22" ht="13.5" thickBot="1">
      <c r="A8" s="80">
        <v>2</v>
      </c>
      <c r="B8" s="82" t="s">
        <v>43</v>
      </c>
      <c r="C8" s="80" t="s">
        <v>20</v>
      </c>
      <c r="D8" s="83"/>
      <c r="E8" s="84">
        <v>12</v>
      </c>
      <c r="F8" s="84">
        <v>12</v>
      </c>
      <c r="G8" s="84">
        <v>15</v>
      </c>
      <c r="H8" s="83"/>
      <c r="I8" s="84">
        <v>8</v>
      </c>
      <c r="J8" s="84">
        <v>12</v>
      </c>
      <c r="K8" s="84">
        <v>15</v>
      </c>
      <c r="L8" s="84"/>
      <c r="M8" s="83">
        <v>4</v>
      </c>
      <c r="N8" s="83">
        <v>5</v>
      </c>
      <c r="O8" s="83">
        <v>7.5</v>
      </c>
      <c r="P8" s="83">
        <v>1</v>
      </c>
      <c r="Q8" s="84">
        <v>12</v>
      </c>
      <c r="R8" s="84">
        <v>8</v>
      </c>
      <c r="S8" s="84">
        <v>12</v>
      </c>
      <c r="T8" s="80">
        <f t="shared" si="0"/>
        <v>123.5</v>
      </c>
      <c r="U8" s="87"/>
      <c r="V8" s="80">
        <f>SUM(D8:S8)-M8-N8-O8</f>
        <v>107</v>
      </c>
    </row>
    <row r="9" spans="1:22" ht="13.5" thickBot="1">
      <c r="A9" s="80">
        <v>3</v>
      </c>
      <c r="B9" s="82" t="s">
        <v>49</v>
      </c>
      <c r="C9" s="82" t="s">
        <v>50</v>
      </c>
      <c r="D9" s="80"/>
      <c r="E9" s="80">
        <v>8</v>
      </c>
      <c r="F9" s="80">
        <v>10</v>
      </c>
      <c r="G9" s="80">
        <v>10</v>
      </c>
      <c r="H9" s="80"/>
      <c r="I9" s="80">
        <v>10</v>
      </c>
      <c r="J9" s="80">
        <v>10</v>
      </c>
      <c r="K9" s="80">
        <v>12</v>
      </c>
      <c r="L9" s="80"/>
      <c r="M9" s="80">
        <v>5</v>
      </c>
      <c r="N9" s="80">
        <v>6</v>
      </c>
      <c r="O9" s="80">
        <v>6</v>
      </c>
      <c r="P9" s="80"/>
      <c r="Q9" s="80">
        <v>10</v>
      </c>
      <c r="R9" s="80">
        <v>12</v>
      </c>
      <c r="S9" s="80">
        <v>20</v>
      </c>
      <c r="T9" s="88">
        <f t="shared" si="0"/>
        <v>119</v>
      </c>
      <c r="U9" s="83">
        <v>4</v>
      </c>
      <c r="V9" s="80">
        <f>SUM(D9:S9)-M9-N9-O9</f>
        <v>102</v>
      </c>
    </row>
    <row r="10" spans="1:22" ht="13.5" customHeight="1" thickBot="1">
      <c r="A10" s="10">
        <v>4</v>
      </c>
      <c r="B10" s="77" t="s">
        <v>51</v>
      </c>
      <c r="C10" s="48" t="s">
        <v>50</v>
      </c>
      <c r="D10" s="33"/>
      <c r="E10" s="33">
        <v>6</v>
      </c>
      <c r="F10" s="33">
        <v>6</v>
      </c>
      <c r="G10" s="33">
        <v>8</v>
      </c>
      <c r="H10" s="45"/>
      <c r="I10" s="45">
        <v>4</v>
      </c>
      <c r="J10" s="45">
        <v>6</v>
      </c>
      <c r="K10" s="45">
        <v>6</v>
      </c>
      <c r="L10" s="38"/>
      <c r="M10" s="38">
        <v>6</v>
      </c>
      <c r="N10" s="38">
        <v>4</v>
      </c>
      <c r="O10" s="38">
        <v>5</v>
      </c>
      <c r="P10" s="20"/>
      <c r="Q10" s="20">
        <v>6</v>
      </c>
      <c r="R10" s="20">
        <v>6</v>
      </c>
      <c r="S10" s="20">
        <v>6</v>
      </c>
      <c r="T10" s="13">
        <f t="shared" si="0"/>
        <v>69</v>
      </c>
      <c r="U10" s="59"/>
      <c r="V10" s="13">
        <f>SUM(D10:S10)-I10-N10-O10</f>
        <v>56</v>
      </c>
    </row>
    <row r="11" spans="1:22" ht="13.5" thickBot="1">
      <c r="A11" s="10">
        <v>5</v>
      </c>
      <c r="B11" s="10" t="s">
        <v>48</v>
      </c>
      <c r="C11" s="10" t="s">
        <v>52</v>
      </c>
      <c r="D11" s="33"/>
      <c r="E11" s="33">
        <v>10</v>
      </c>
      <c r="F11" s="33">
        <v>8</v>
      </c>
      <c r="G11" s="33">
        <v>12</v>
      </c>
      <c r="H11" s="45"/>
      <c r="I11" s="45"/>
      <c r="J11" s="45"/>
      <c r="K11" s="45"/>
      <c r="L11" s="38"/>
      <c r="M11" s="38"/>
      <c r="N11" s="38"/>
      <c r="O11" s="38"/>
      <c r="P11" s="20"/>
      <c r="Q11" s="20">
        <v>15</v>
      </c>
      <c r="R11" s="20">
        <v>15</v>
      </c>
      <c r="S11" s="20">
        <v>15</v>
      </c>
      <c r="T11" s="13">
        <f t="shared" si="0"/>
        <v>75</v>
      </c>
      <c r="U11" s="65"/>
      <c r="V11" s="13">
        <f aca="true" t="shared" si="1" ref="V11:V16">SUM(D11:S11)</f>
        <v>75</v>
      </c>
    </row>
    <row r="12" spans="1:22" ht="13.5" customHeight="1" thickBot="1">
      <c r="A12" s="10">
        <v>6</v>
      </c>
      <c r="B12" s="10" t="s">
        <v>67</v>
      </c>
      <c r="C12" s="48" t="s">
        <v>71</v>
      </c>
      <c r="D12" s="33"/>
      <c r="E12" s="33"/>
      <c r="F12" s="33"/>
      <c r="G12" s="33"/>
      <c r="H12" s="45"/>
      <c r="I12" s="45">
        <v>5</v>
      </c>
      <c r="J12" s="45">
        <v>5</v>
      </c>
      <c r="K12" s="45">
        <v>4</v>
      </c>
      <c r="L12" s="38"/>
      <c r="M12" s="38"/>
      <c r="N12" s="38"/>
      <c r="O12" s="38"/>
      <c r="P12" s="20"/>
      <c r="Q12" s="20">
        <v>5</v>
      </c>
      <c r="R12" s="20">
        <v>5</v>
      </c>
      <c r="S12" s="20">
        <v>8</v>
      </c>
      <c r="T12" s="13">
        <f t="shared" si="0"/>
        <v>32</v>
      </c>
      <c r="U12" s="59"/>
      <c r="V12" s="13">
        <f t="shared" si="1"/>
        <v>32</v>
      </c>
    </row>
    <row r="13" spans="1:22" ht="13.5" customHeight="1" thickBot="1">
      <c r="A13" s="10">
        <v>7</v>
      </c>
      <c r="B13" s="10" t="s">
        <v>65</v>
      </c>
      <c r="C13" s="48" t="s">
        <v>20</v>
      </c>
      <c r="D13" s="33"/>
      <c r="E13" s="33"/>
      <c r="F13" s="33"/>
      <c r="G13" s="33"/>
      <c r="H13" s="45"/>
      <c r="I13" s="45">
        <v>6</v>
      </c>
      <c r="J13" s="45">
        <v>8</v>
      </c>
      <c r="K13" s="45">
        <v>10</v>
      </c>
      <c r="L13" s="38"/>
      <c r="M13" s="38"/>
      <c r="N13" s="38"/>
      <c r="O13" s="38"/>
      <c r="P13" s="20"/>
      <c r="Q13" s="20">
        <v>4</v>
      </c>
      <c r="R13" s="20">
        <v>0</v>
      </c>
      <c r="S13" s="20">
        <v>3</v>
      </c>
      <c r="T13" s="13">
        <f t="shared" si="0"/>
        <v>31</v>
      </c>
      <c r="U13" s="59"/>
      <c r="V13" s="13">
        <f t="shared" si="1"/>
        <v>31</v>
      </c>
    </row>
    <row r="14" spans="1:22" ht="13.5" customHeight="1" thickBot="1">
      <c r="A14" s="10">
        <v>8</v>
      </c>
      <c r="B14" s="8" t="s">
        <v>63</v>
      </c>
      <c r="C14" s="48" t="s">
        <v>69</v>
      </c>
      <c r="D14" s="33"/>
      <c r="E14" s="33"/>
      <c r="F14" s="33"/>
      <c r="G14" s="33"/>
      <c r="H14" s="45"/>
      <c r="I14" s="45">
        <v>12</v>
      </c>
      <c r="J14" s="45">
        <v>0</v>
      </c>
      <c r="K14" s="45">
        <v>8</v>
      </c>
      <c r="L14" s="38"/>
      <c r="M14" s="38"/>
      <c r="N14" s="38"/>
      <c r="O14" s="38"/>
      <c r="P14" s="20"/>
      <c r="Q14" s="20"/>
      <c r="R14" s="20"/>
      <c r="S14" s="20"/>
      <c r="T14" s="13">
        <f t="shared" si="0"/>
        <v>20</v>
      </c>
      <c r="U14" s="59"/>
      <c r="V14" s="13">
        <f t="shared" si="1"/>
        <v>20</v>
      </c>
    </row>
    <row r="15" spans="1:22" ht="13.5" customHeight="1" thickBot="1">
      <c r="A15" s="10">
        <v>9</v>
      </c>
      <c r="B15" s="8" t="s">
        <v>97</v>
      </c>
      <c r="C15" s="48" t="s">
        <v>96</v>
      </c>
      <c r="D15" s="33"/>
      <c r="E15" s="33"/>
      <c r="F15" s="33"/>
      <c r="G15" s="33"/>
      <c r="H15" s="45"/>
      <c r="I15" s="45"/>
      <c r="J15" s="45"/>
      <c r="K15" s="45"/>
      <c r="L15" s="38"/>
      <c r="M15" s="38"/>
      <c r="N15" s="38"/>
      <c r="O15" s="38"/>
      <c r="P15" s="20"/>
      <c r="Q15" s="20">
        <v>3</v>
      </c>
      <c r="R15" s="20">
        <v>4</v>
      </c>
      <c r="S15" s="20">
        <v>4</v>
      </c>
      <c r="T15" s="13">
        <f t="shared" si="0"/>
        <v>11</v>
      </c>
      <c r="U15" s="59"/>
      <c r="V15" s="13">
        <f t="shared" si="1"/>
        <v>11</v>
      </c>
    </row>
    <row r="16" spans="1:22" ht="13.5" customHeight="1" thickBot="1">
      <c r="A16" s="37">
        <v>10</v>
      </c>
      <c r="B16" s="10" t="s">
        <v>68</v>
      </c>
      <c r="C16" s="48" t="s">
        <v>20</v>
      </c>
      <c r="D16" s="33"/>
      <c r="E16" s="33"/>
      <c r="F16" s="33"/>
      <c r="G16" s="33"/>
      <c r="H16" s="45"/>
      <c r="I16" s="45">
        <v>3</v>
      </c>
      <c r="J16" s="45">
        <v>4</v>
      </c>
      <c r="K16" s="45">
        <v>3</v>
      </c>
      <c r="L16" s="38"/>
      <c r="M16" s="38"/>
      <c r="N16" s="38"/>
      <c r="O16" s="38"/>
      <c r="P16" s="20"/>
      <c r="Q16" s="20"/>
      <c r="R16" s="20"/>
      <c r="S16" s="20"/>
      <c r="T16" s="13">
        <f t="shared" si="0"/>
        <v>10</v>
      </c>
      <c r="U16" s="59"/>
      <c r="V16" s="13">
        <f t="shared" si="1"/>
        <v>10</v>
      </c>
    </row>
    <row r="17" spans="1:22" ht="13.5" customHeight="1" thickBot="1">
      <c r="A17" s="37"/>
      <c r="B17" s="10"/>
      <c r="C17" s="48"/>
      <c r="D17" s="33"/>
      <c r="E17" s="33"/>
      <c r="F17" s="33"/>
      <c r="G17" s="33"/>
      <c r="H17" s="45"/>
      <c r="I17" s="45"/>
      <c r="J17" s="45"/>
      <c r="K17" s="45"/>
      <c r="L17" s="38"/>
      <c r="M17" s="38"/>
      <c r="N17" s="38"/>
      <c r="O17" s="38"/>
      <c r="P17" s="20"/>
      <c r="Q17" s="20"/>
      <c r="R17" s="20"/>
      <c r="S17" s="20"/>
      <c r="T17" s="13"/>
      <c r="U17" s="59"/>
      <c r="V17" s="13"/>
    </row>
    <row r="18" spans="1:22" ht="13.5" customHeight="1" thickBot="1">
      <c r="A18" s="24"/>
      <c r="B18" s="70"/>
      <c r="C18" s="24"/>
      <c r="D18" s="34"/>
      <c r="E18" s="35"/>
      <c r="F18" s="35"/>
      <c r="G18" s="35"/>
      <c r="H18" s="47"/>
      <c r="I18" s="46"/>
      <c r="J18" s="46"/>
      <c r="K18" s="46"/>
      <c r="L18" s="40"/>
      <c r="M18" s="39"/>
      <c r="N18" s="39"/>
      <c r="O18" s="39"/>
      <c r="P18" s="24"/>
      <c r="Q18" s="24"/>
      <c r="R18" s="24"/>
      <c r="S18" s="24"/>
      <c r="T18" s="13"/>
      <c r="U18" s="25"/>
      <c r="V18" s="13"/>
    </row>
    <row r="19" spans="1:22" ht="13.5" customHeight="1" thickBot="1">
      <c r="A19" s="24"/>
      <c r="B19" s="24"/>
      <c r="C19" s="24"/>
      <c r="D19" s="34"/>
      <c r="E19" s="35"/>
      <c r="F19" s="35"/>
      <c r="G19" s="35"/>
      <c r="H19" s="47"/>
      <c r="I19" s="46"/>
      <c r="J19" s="46"/>
      <c r="K19" s="46"/>
      <c r="L19" s="40"/>
      <c r="M19" s="40"/>
      <c r="N19" s="40"/>
      <c r="O19" s="40"/>
      <c r="P19" s="24"/>
      <c r="Q19" s="24"/>
      <c r="R19" s="24"/>
      <c r="S19" s="24"/>
      <c r="T19" s="13"/>
      <c r="U19" s="25"/>
      <c r="V19" s="13"/>
    </row>
    <row r="20" spans="2:22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2:22" ht="12.7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2:22" ht="12.7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2:22" ht="12.7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</sheetData>
  <sheetProtection/>
  <mergeCells count="5">
    <mergeCell ref="I3:S3"/>
    <mergeCell ref="P5:S5"/>
    <mergeCell ref="D5:G5"/>
    <mergeCell ref="H5:K5"/>
    <mergeCell ref="L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U11"/>
    </sheetView>
  </sheetViews>
  <sheetFormatPr defaultColWidth="9.140625" defaultRowHeight="15"/>
  <cols>
    <col min="1" max="1" width="4.140625" style="3" bestFit="1" customWidth="1"/>
    <col min="2" max="2" width="34.28125" style="3" customWidth="1"/>
    <col min="3" max="3" width="16.421875" style="3" bestFit="1" customWidth="1"/>
    <col min="4" max="4" width="4.421875" style="3" customWidth="1"/>
    <col min="5" max="7" width="8.57421875" style="3" customWidth="1"/>
    <col min="8" max="8" width="4.421875" style="3" customWidth="1"/>
    <col min="9" max="11" width="8.57421875" style="3" customWidth="1"/>
    <col min="12" max="12" width="4.421875" style="3" customWidth="1"/>
    <col min="13" max="15" width="8.57421875" style="3" customWidth="1"/>
    <col min="16" max="16" width="4.421875" style="3" customWidth="1"/>
    <col min="17" max="19" width="8.57421875" style="3" customWidth="1"/>
    <col min="20" max="21" width="13.28125" style="3" customWidth="1"/>
    <col min="22" max="16384" width="9.140625" style="3" customWidth="1"/>
  </cols>
  <sheetData>
    <row r="2" ht="12.75"/>
    <row r="3" spans="9:20" ht="22.5" customHeight="1">
      <c r="I3" s="94" t="s">
        <v>26</v>
      </c>
      <c r="J3" s="94"/>
      <c r="K3" s="94"/>
      <c r="L3" s="94"/>
      <c r="M3" s="94"/>
      <c r="N3" s="94"/>
      <c r="O3" s="94"/>
      <c r="P3" s="94"/>
      <c r="Q3" s="94"/>
      <c r="R3" s="94"/>
      <c r="S3" s="94"/>
      <c r="T3" s="9">
        <v>2023</v>
      </c>
    </row>
    <row r="4" spans="1:20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7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95" t="s">
        <v>0</v>
      </c>
      <c r="E5" s="96"/>
      <c r="F5" s="96"/>
      <c r="G5" s="97"/>
      <c r="H5" s="95" t="s">
        <v>1</v>
      </c>
      <c r="I5" s="96"/>
      <c r="J5" s="96"/>
      <c r="K5" s="97"/>
      <c r="L5" s="95" t="s">
        <v>2</v>
      </c>
      <c r="M5" s="96"/>
      <c r="N5" s="96"/>
      <c r="O5" s="97"/>
      <c r="P5" s="95" t="s">
        <v>3</v>
      </c>
      <c r="Q5" s="96"/>
      <c r="R5" s="96"/>
      <c r="S5" s="97"/>
      <c r="T5" s="4"/>
    </row>
    <row r="6" spans="1:21" ht="13.5" thickBot="1">
      <c r="A6" s="13" t="s">
        <v>4</v>
      </c>
      <c r="B6" s="57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7</v>
      </c>
      <c r="M6" s="13" t="s">
        <v>8</v>
      </c>
      <c r="N6" s="13" t="s">
        <v>9</v>
      </c>
      <c r="O6" s="13" t="s">
        <v>10</v>
      </c>
      <c r="P6" s="13" t="s">
        <v>7</v>
      </c>
      <c r="Q6" s="13" t="s">
        <v>8</v>
      </c>
      <c r="R6" s="13" t="s">
        <v>9</v>
      </c>
      <c r="S6" s="13" t="s">
        <v>10</v>
      </c>
      <c r="T6" s="16" t="s">
        <v>12</v>
      </c>
      <c r="U6" s="16" t="s">
        <v>12</v>
      </c>
    </row>
    <row r="7" spans="1:21" ht="13.5" thickBot="1">
      <c r="A7" s="80">
        <v>1</v>
      </c>
      <c r="B7" s="82" t="s">
        <v>53</v>
      </c>
      <c r="C7" s="82" t="s">
        <v>58</v>
      </c>
      <c r="D7" s="83"/>
      <c r="E7" s="84">
        <v>10</v>
      </c>
      <c r="F7" s="84">
        <v>15</v>
      </c>
      <c r="G7" s="84">
        <v>20</v>
      </c>
      <c r="H7" s="84">
        <v>1</v>
      </c>
      <c r="I7" s="84">
        <v>15</v>
      </c>
      <c r="J7" s="84">
        <v>8</v>
      </c>
      <c r="K7" s="84">
        <v>20</v>
      </c>
      <c r="L7" s="84"/>
      <c r="M7" s="84"/>
      <c r="N7" s="84"/>
      <c r="O7" s="84"/>
      <c r="P7" s="84"/>
      <c r="Q7" s="84">
        <v>15</v>
      </c>
      <c r="R7" s="84">
        <v>15</v>
      </c>
      <c r="S7" s="84">
        <v>20</v>
      </c>
      <c r="T7" s="80">
        <f aca="true" t="shared" si="0" ref="T7:T16">SUM(D7:S7)</f>
        <v>139</v>
      </c>
      <c r="U7" s="80">
        <f>+T7</f>
        <v>139</v>
      </c>
    </row>
    <row r="8" spans="1:21" ht="13.5" thickBot="1">
      <c r="A8" s="80">
        <v>2</v>
      </c>
      <c r="B8" s="82" t="s">
        <v>38</v>
      </c>
      <c r="C8" s="89" t="s">
        <v>22</v>
      </c>
      <c r="D8" s="83"/>
      <c r="E8" s="84">
        <v>2</v>
      </c>
      <c r="F8" s="84">
        <v>10</v>
      </c>
      <c r="G8" s="84">
        <v>8</v>
      </c>
      <c r="H8" s="84"/>
      <c r="I8" s="84">
        <v>10</v>
      </c>
      <c r="J8" s="84">
        <v>15</v>
      </c>
      <c r="K8" s="90">
        <v>8</v>
      </c>
      <c r="L8" s="84"/>
      <c r="M8" s="84">
        <v>6</v>
      </c>
      <c r="N8" s="91">
        <v>7.5</v>
      </c>
      <c r="O8" s="84">
        <v>6</v>
      </c>
      <c r="P8" s="84"/>
      <c r="Q8" s="84">
        <v>6</v>
      </c>
      <c r="R8" s="84">
        <v>10</v>
      </c>
      <c r="S8" s="84">
        <v>12</v>
      </c>
      <c r="T8" s="80">
        <f>SUM(D8:S8)</f>
        <v>100.5</v>
      </c>
      <c r="U8" s="80">
        <f>+T8-E8-M8-O8</f>
        <v>86.5</v>
      </c>
    </row>
    <row r="9" spans="1:21" ht="13.5" thickBot="1">
      <c r="A9" s="80">
        <v>3</v>
      </c>
      <c r="B9" s="80" t="s">
        <v>37</v>
      </c>
      <c r="C9" s="80" t="s">
        <v>20</v>
      </c>
      <c r="D9" s="80"/>
      <c r="E9" s="80">
        <v>12</v>
      </c>
      <c r="F9" s="80">
        <v>12</v>
      </c>
      <c r="G9" s="80">
        <v>4</v>
      </c>
      <c r="H9" s="80"/>
      <c r="I9" s="80">
        <v>12</v>
      </c>
      <c r="J9" s="80">
        <v>10</v>
      </c>
      <c r="K9" s="80">
        <v>12</v>
      </c>
      <c r="L9" s="80">
        <v>1</v>
      </c>
      <c r="M9" s="80">
        <v>7.5</v>
      </c>
      <c r="N9" s="80">
        <v>0</v>
      </c>
      <c r="O9" s="80">
        <v>10</v>
      </c>
      <c r="P9" s="80"/>
      <c r="Q9" s="80">
        <v>4</v>
      </c>
      <c r="R9" s="80">
        <v>5</v>
      </c>
      <c r="S9" s="80">
        <v>3</v>
      </c>
      <c r="T9" s="80">
        <f>SUM(D9:S9)</f>
        <v>92.5</v>
      </c>
      <c r="U9" s="80">
        <f>+T9-S9-N9-Q9</f>
        <v>85.5</v>
      </c>
    </row>
    <row r="10" spans="1:21" ht="13.5" thickBot="1">
      <c r="A10" s="80">
        <v>4</v>
      </c>
      <c r="B10" s="92" t="s">
        <v>54</v>
      </c>
      <c r="C10" s="92" t="s">
        <v>58</v>
      </c>
      <c r="D10" s="83"/>
      <c r="E10" s="84">
        <v>6</v>
      </c>
      <c r="F10" s="84">
        <v>3</v>
      </c>
      <c r="G10" s="84">
        <v>10</v>
      </c>
      <c r="H10" s="84"/>
      <c r="I10" s="84">
        <v>5</v>
      </c>
      <c r="J10" s="84">
        <v>5</v>
      </c>
      <c r="K10" s="84">
        <v>10</v>
      </c>
      <c r="L10" s="84"/>
      <c r="M10" s="84"/>
      <c r="N10" s="84"/>
      <c r="O10" s="84"/>
      <c r="P10" s="84"/>
      <c r="Q10" s="84">
        <v>8</v>
      </c>
      <c r="R10" s="84">
        <v>8</v>
      </c>
      <c r="S10" s="84">
        <v>10</v>
      </c>
      <c r="T10" s="80">
        <f>SUM(D10:S10)</f>
        <v>65</v>
      </c>
      <c r="U10" s="80">
        <f>+T10</f>
        <v>65</v>
      </c>
    </row>
    <row r="11" spans="1:21" ht="13.5" thickBot="1">
      <c r="A11" s="80">
        <v>5</v>
      </c>
      <c r="B11" s="80" t="s">
        <v>46</v>
      </c>
      <c r="C11" s="80" t="s">
        <v>21</v>
      </c>
      <c r="D11" s="93"/>
      <c r="E11" s="80">
        <v>8</v>
      </c>
      <c r="F11" s="80">
        <v>5</v>
      </c>
      <c r="G11" s="80">
        <v>0</v>
      </c>
      <c r="H11" s="80"/>
      <c r="I11" s="80">
        <v>8</v>
      </c>
      <c r="J11" s="80">
        <v>6</v>
      </c>
      <c r="K11" s="80">
        <v>0</v>
      </c>
      <c r="L11" s="80"/>
      <c r="M11" s="80">
        <v>0</v>
      </c>
      <c r="N11" s="80">
        <v>0</v>
      </c>
      <c r="O11" s="80">
        <v>7.5</v>
      </c>
      <c r="P11" s="80"/>
      <c r="Q11" s="80">
        <v>5</v>
      </c>
      <c r="R11" s="80">
        <v>0</v>
      </c>
      <c r="S11" s="80">
        <v>0</v>
      </c>
      <c r="T11" s="80">
        <f>SUM(D11:S11)</f>
        <v>39.5</v>
      </c>
      <c r="U11" s="80">
        <f>+T11-M11-N11-K11</f>
        <v>39.5</v>
      </c>
    </row>
    <row r="12" spans="1:21" ht="13.5" thickBot="1">
      <c r="A12" s="10">
        <v>6</v>
      </c>
      <c r="B12" s="10" t="s">
        <v>42</v>
      </c>
      <c r="C12" s="5" t="s">
        <v>22</v>
      </c>
      <c r="D12" s="33"/>
      <c r="E12" s="33">
        <v>15</v>
      </c>
      <c r="F12" s="33" t="s">
        <v>59</v>
      </c>
      <c r="G12" s="33">
        <v>15</v>
      </c>
      <c r="H12" s="45"/>
      <c r="I12" s="45">
        <v>6</v>
      </c>
      <c r="J12" s="45">
        <v>12</v>
      </c>
      <c r="K12" s="45">
        <v>15</v>
      </c>
      <c r="L12" s="38"/>
      <c r="M12" s="38"/>
      <c r="N12" s="38"/>
      <c r="O12" s="38"/>
      <c r="P12" s="10"/>
      <c r="Q12" s="10"/>
      <c r="R12" s="10"/>
      <c r="S12" s="10"/>
      <c r="T12" s="68">
        <f t="shared" si="0"/>
        <v>63</v>
      </c>
      <c r="U12" s="68">
        <f>+T12-Q12-R12-S12</f>
        <v>63</v>
      </c>
    </row>
    <row r="13" spans="1:21" ht="13.5" thickBot="1">
      <c r="A13" s="10">
        <v>7</v>
      </c>
      <c r="B13" s="10" t="s">
        <v>33</v>
      </c>
      <c r="C13" s="10" t="s">
        <v>22</v>
      </c>
      <c r="D13" s="74">
        <v>1</v>
      </c>
      <c r="E13" s="33">
        <v>5</v>
      </c>
      <c r="F13" s="33">
        <v>0</v>
      </c>
      <c r="G13" s="33">
        <v>12</v>
      </c>
      <c r="H13" s="45"/>
      <c r="I13" s="45"/>
      <c r="J13" s="45"/>
      <c r="K13" s="45"/>
      <c r="L13" s="38"/>
      <c r="M13" s="38"/>
      <c r="N13" s="38"/>
      <c r="O13" s="38"/>
      <c r="P13" s="10">
        <v>1</v>
      </c>
      <c r="Q13" s="10">
        <v>12</v>
      </c>
      <c r="R13" s="10">
        <v>6</v>
      </c>
      <c r="S13" s="10">
        <v>15</v>
      </c>
      <c r="T13" s="68">
        <f t="shared" si="0"/>
        <v>52</v>
      </c>
      <c r="U13" s="68">
        <f aca="true" t="shared" si="1" ref="U13:U20">+T13</f>
        <v>52</v>
      </c>
    </row>
    <row r="14" spans="1:21" ht="13.5" thickBot="1">
      <c r="A14" s="10">
        <v>8</v>
      </c>
      <c r="B14" s="8" t="s">
        <v>57</v>
      </c>
      <c r="C14" s="73" t="s">
        <v>20</v>
      </c>
      <c r="D14" s="75"/>
      <c r="E14" s="35">
        <v>0</v>
      </c>
      <c r="F14" s="35">
        <v>8</v>
      </c>
      <c r="G14" s="35">
        <v>6</v>
      </c>
      <c r="H14" s="46"/>
      <c r="I14" s="46">
        <v>4</v>
      </c>
      <c r="J14" s="46">
        <v>4</v>
      </c>
      <c r="K14" s="46">
        <v>6</v>
      </c>
      <c r="L14" s="40"/>
      <c r="M14" s="40"/>
      <c r="N14" s="40"/>
      <c r="O14" s="40"/>
      <c r="P14" s="31"/>
      <c r="Q14" s="31">
        <v>3</v>
      </c>
      <c r="R14" s="31">
        <v>3</v>
      </c>
      <c r="S14" s="31">
        <v>6</v>
      </c>
      <c r="T14" s="68">
        <f t="shared" si="0"/>
        <v>40</v>
      </c>
      <c r="U14" s="68">
        <f t="shared" si="1"/>
        <v>40</v>
      </c>
    </row>
    <row r="15" spans="1:21" ht="13.5" thickBot="1">
      <c r="A15" s="10">
        <v>9</v>
      </c>
      <c r="B15" s="21" t="s">
        <v>55</v>
      </c>
      <c r="C15" s="21" t="s">
        <v>21</v>
      </c>
      <c r="D15" s="75"/>
      <c r="E15" s="35">
        <v>4</v>
      </c>
      <c r="F15" s="35">
        <v>6</v>
      </c>
      <c r="G15" s="35">
        <v>3</v>
      </c>
      <c r="H15" s="46"/>
      <c r="I15" s="46"/>
      <c r="J15" s="46"/>
      <c r="K15" s="46"/>
      <c r="L15" s="40"/>
      <c r="M15" s="40"/>
      <c r="N15" s="40"/>
      <c r="O15" s="40"/>
      <c r="P15" s="31"/>
      <c r="Q15" s="31">
        <v>0</v>
      </c>
      <c r="R15" s="31">
        <v>4</v>
      </c>
      <c r="S15" s="31">
        <v>8</v>
      </c>
      <c r="T15" s="68">
        <f t="shared" si="0"/>
        <v>25</v>
      </c>
      <c r="U15" s="68">
        <f t="shared" si="1"/>
        <v>25</v>
      </c>
    </row>
    <row r="16" spans="1:21" ht="13.5" thickBot="1">
      <c r="A16" s="10">
        <v>10</v>
      </c>
      <c r="B16" s="8" t="s">
        <v>56</v>
      </c>
      <c r="C16" s="8" t="s">
        <v>21</v>
      </c>
      <c r="D16" s="75"/>
      <c r="E16" s="35">
        <v>2</v>
      </c>
      <c r="F16" s="35">
        <v>4</v>
      </c>
      <c r="G16" s="35">
        <v>2</v>
      </c>
      <c r="H16" s="46"/>
      <c r="I16" s="46"/>
      <c r="J16" s="46"/>
      <c r="K16" s="46"/>
      <c r="L16" s="40"/>
      <c r="M16" s="40"/>
      <c r="N16" s="40"/>
      <c r="O16" s="40"/>
      <c r="P16" s="31"/>
      <c r="Q16" s="31">
        <v>1</v>
      </c>
      <c r="R16" s="31">
        <v>2</v>
      </c>
      <c r="S16" s="31">
        <v>2</v>
      </c>
      <c r="T16" s="68">
        <f t="shared" si="0"/>
        <v>13</v>
      </c>
      <c r="U16" s="68">
        <f t="shared" si="1"/>
        <v>13</v>
      </c>
    </row>
    <row r="17" spans="1:21" ht="13.5" thickBot="1">
      <c r="A17" s="10">
        <v>11</v>
      </c>
      <c r="B17" s="8" t="s">
        <v>72</v>
      </c>
      <c r="C17" s="8" t="s">
        <v>32</v>
      </c>
      <c r="D17" s="75"/>
      <c r="E17" s="35"/>
      <c r="F17" s="35"/>
      <c r="G17" s="35"/>
      <c r="H17" s="46"/>
      <c r="I17" s="46">
        <v>3</v>
      </c>
      <c r="J17" s="46">
        <v>0</v>
      </c>
      <c r="K17" s="46">
        <v>4</v>
      </c>
      <c r="L17" s="40"/>
      <c r="M17" s="40">
        <v>5</v>
      </c>
      <c r="N17" s="40">
        <v>6</v>
      </c>
      <c r="O17" s="40">
        <v>5</v>
      </c>
      <c r="P17" s="31"/>
      <c r="Q17" s="31"/>
      <c r="R17" s="31"/>
      <c r="S17" s="31"/>
      <c r="T17" s="68">
        <f>SUM(D17:S17)</f>
        <v>23</v>
      </c>
      <c r="U17" s="68">
        <f t="shared" si="1"/>
        <v>23</v>
      </c>
    </row>
    <row r="18" spans="1:21" ht="13.5" thickBot="1">
      <c r="A18" s="10">
        <v>12</v>
      </c>
      <c r="B18" s="8" t="s">
        <v>31</v>
      </c>
      <c r="C18" s="8" t="s">
        <v>20</v>
      </c>
      <c r="D18" s="75"/>
      <c r="E18" s="35"/>
      <c r="F18" s="35"/>
      <c r="G18" s="35"/>
      <c r="H18" s="46"/>
      <c r="I18" s="46"/>
      <c r="J18" s="46"/>
      <c r="K18" s="46"/>
      <c r="L18" s="40"/>
      <c r="M18" s="40"/>
      <c r="N18" s="40"/>
      <c r="O18" s="40"/>
      <c r="P18" s="31"/>
      <c r="Q18" s="31">
        <v>10</v>
      </c>
      <c r="R18" s="31">
        <v>12</v>
      </c>
      <c r="S18" s="31">
        <v>1</v>
      </c>
      <c r="T18" s="68">
        <f>SUM(D18:S18)</f>
        <v>23</v>
      </c>
      <c r="U18" s="68">
        <f t="shared" si="1"/>
        <v>23</v>
      </c>
    </row>
    <row r="19" spans="1:21" ht="13.5" thickBot="1">
      <c r="A19" s="10">
        <v>13</v>
      </c>
      <c r="B19" s="8" t="s">
        <v>98</v>
      </c>
      <c r="C19" s="8" t="s">
        <v>22</v>
      </c>
      <c r="D19" s="75"/>
      <c r="E19" s="35"/>
      <c r="F19" s="35"/>
      <c r="G19" s="35"/>
      <c r="H19" s="46"/>
      <c r="I19" s="46"/>
      <c r="J19" s="46"/>
      <c r="K19" s="46"/>
      <c r="L19" s="40"/>
      <c r="M19" s="40"/>
      <c r="N19" s="40"/>
      <c r="O19" s="40"/>
      <c r="P19" s="31"/>
      <c r="Q19" s="31">
        <v>2</v>
      </c>
      <c r="R19" s="31">
        <v>1</v>
      </c>
      <c r="S19" s="31">
        <v>4</v>
      </c>
      <c r="T19" s="68">
        <f>SUM(D19:S19)</f>
        <v>7</v>
      </c>
      <c r="U19" s="68">
        <f t="shared" si="1"/>
        <v>7</v>
      </c>
    </row>
    <row r="20" spans="1:21" ht="13.5" thickBot="1">
      <c r="A20" s="10">
        <v>14</v>
      </c>
      <c r="B20" s="8" t="s">
        <v>99</v>
      </c>
      <c r="C20" s="8" t="s">
        <v>20</v>
      </c>
      <c r="D20" s="75"/>
      <c r="E20" s="35"/>
      <c r="F20" s="35"/>
      <c r="G20" s="35"/>
      <c r="H20" s="46"/>
      <c r="I20" s="46"/>
      <c r="J20" s="46"/>
      <c r="K20" s="46"/>
      <c r="L20" s="40"/>
      <c r="M20" s="40"/>
      <c r="N20" s="40"/>
      <c r="O20" s="40"/>
      <c r="P20" s="31"/>
      <c r="Q20" s="31">
        <v>0</v>
      </c>
      <c r="R20" s="31">
        <v>0</v>
      </c>
      <c r="S20" s="31">
        <v>0</v>
      </c>
      <c r="T20" s="68">
        <f>SUM(D20:S20)</f>
        <v>0</v>
      </c>
      <c r="U20" s="68">
        <f t="shared" si="1"/>
        <v>0</v>
      </c>
    </row>
    <row r="21" spans="1:21" ht="13.5" thickBot="1">
      <c r="A21" s="76"/>
      <c r="B21" s="8"/>
      <c r="C21" s="8"/>
      <c r="D21" s="75"/>
      <c r="E21" s="35"/>
      <c r="F21" s="35"/>
      <c r="G21" s="35"/>
      <c r="H21" s="46"/>
      <c r="I21" s="46"/>
      <c r="J21" s="46"/>
      <c r="K21" s="46"/>
      <c r="L21" s="40"/>
      <c r="M21" s="40"/>
      <c r="N21" s="40"/>
      <c r="O21" s="40"/>
      <c r="P21" s="31"/>
      <c r="Q21" s="31"/>
      <c r="R21" s="31"/>
      <c r="S21" s="31"/>
      <c r="T21" s="68"/>
      <c r="U21" s="68"/>
    </row>
    <row r="22" spans="1:21" ht="13.5" thickBot="1">
      <c r="A22" s="72"/>
      <c r="B22" s="24"/>
      <c r="C22" s="50"/>
      <c r="D22" s="7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26"/>
      <c r="U22" s="26"/>
    </row>
  </sheetData>
  <sheetProtection/>
  <mergeCells count="5">
    <mergeCell ref="P5:S5"/>
    <mergeCell ref="D5:G5"/>
    <mergeCell ref="I3:S3"/>
    <mergeCell ref="H5:K5"/>
    <mergeCell ref="L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U3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R36" sqref="R36"/>
    </sheetView>
  </sheetViews>
  <sheetFormatPr defaultColWidth="9.140625" defaultRowHeight="15"/>
  <cols>
    <col min="1" max="1" width="4.140625" style="3" bestFit="1" customWidth="1"/>
    <col min="2" max="2" width="32.28125" style="3" customWidth="1"/>
    <col min="3" max="3" width="15.421875" style="3" customWidth="1"/>
    <col min="4" max="4" width="4.421875" style="3" customWidth="1"/>
    <col min="5" max="7" width="8.57421875" style="3" customWidth="1"/>
    <col min="8" max="8" width="4.421875" style="3" customWidth="1"/>
    <col min="9" max="11" width="8.57421875" style="3" customWidth="1"/>
    <col min="12" max="12" width="4.421875" style="3" customWidth="1"/>
    <col min="13" max="15" width="8.57421875" style="3" customWidth="1"/>
    <col min="16" max="16" width="4.421875" style="3" customWidth="1"/>
    <col min="17" max="19" width="8.57421875" style="3" customWidth="1"/>
    <col min="20" max="21" width="13.28125" style="3" customWidth="1"/>
    <col min="22" max="16384" width="9.140625" style="3" customWidth="1"/>
  </cols>
  <sheetData>
    <row r="2" ht="12.75"/>
    <row r="3" spans="9:20" ht="22.5" customHeight="1">
      <c r="I3" s="94" t="s">
        <v>27</v>
      </c>
      <c r="J3" s="94"/>
      <c r="K3" s="94"/>
      <c r="L3" s="94"/>
      <c r="M3" s="94"/>
      <c r="N3" s="94"/>
      <c r="O3" s="94"/>
      <c r="P3" s="94"/>
      <c r="Q3" s="94"/>
      <c r="R3" s="94"/>
      <c r="S3" s="94"/>
      <c r="T3" s="9">
        <v>2023</v>
      </c>
    </row>
    <row r="4" spans="1:20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95" t="s">
        <v>0</v>
      </c>
      <c r="E5" s="96"/>
      <c r="F5" s="96"/>
      <c r="G5" s="97"/>
      <c r="H5" s="95" t="s">
        <v>1</v>
      </c>
      <c r="I5" s="96"/>
      <c r="J5" s="96"/>
      <c r="K5" s="97"/>
      <c r="L5" s="95" t="s">
        <v>2</v>
      </c>
      <c r="M5" s="96"/>
      <c r="N5" s="96"/>
      <c r="O5" s="97"/>
      <c r="P5" s="95" t="s">
        <v>3</v>
      </c>
      <c r="Q5" s="96"/>
      <c r="R5" s="96"/>
      <c r="S5" s="97"/>
      <c r="T5" s="4"/>
    </row>
    <row r="6" spans="1:21" ht="13.5" thickBot="1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7</v>
      </c>
      <c r="M6" s="13" t="s">
        <v>8</v>
      </c>
      <c r="N6" s="13" t="s">
        <v>9</v>
      </c>
      <c r="O6" s="13" t="s">
        <v>10</v>
      </c>
      <c r="P6" s="13" t="s">
        <v>7</v>
      </c>
      <c r="Q6" s="13" t="s">
        <v>8</v>
      </c>
      <c r="R6" s="13" t="s">
        <v>9</v>
      </c>
      <c r="S6" s="13" t="s">
        <v>10</v>
      </c>
      <c r="T6" s="14" t="s">
        <v>12</v>
      </c>
      <c r="U6" s="16" t="s">
        <v>12</v>
      </c>
    </row>
    <row r="7" spans="1:21" ht="12.75" customHeight="1" thickBot="1">
      <c r="A7" s="80">
        <v>1</v>
      </c>
      <c r="B7" s="80" t="s">
        <v>73</v>
      </c>
      <c r="C7" s="80" t="s">
        <v>22</v>
      </c>
      <c r="D7" s="80"/>
      <c r="E7" s="80"/>
      <c r="F7" s="80"/>
      <c r="G7" s="80"/>
      <c r="H7" s="80">
        <v>1</v>
      </c>
      <c r="I7" s="80">
        <v>15</v>
      </c>
      <c r="J7" s="80">
        <v>15</v>
      </c>
      <c r="K7" s="80">
        <v>20</v>
      </c>
      <c r="L7" s="80"/>
      <c r="M7" s="80">
        <v>15</v>
      </c>
      <c r="N7" s="80">
        <v>15</v>
      </c>
      <c r="O7" s="80">
        <v>20</v>
      </c>
      <c r="P7" s="80"/>
      <c r="Q7" s="80">
        <v>0</v>
      </c>
      <c r="R7" s="80">
        <v>8</v>
      </c>
      <c r="S7" s="80">
        <v>15</v>
      </c>
      <c r="T7" s="80">
        <f>SUM(D7:S7)</f>
        <v>124</v>
      </c>
      <c r="U7" s="80">
        <f>+T7</f>
        <v>124</v>
      </c>
    </row>
    <row r="8" spans="1:21" ht="13.5" thickBot="1">
      <c r="A8" s="80">
        <v>1</v>
      </c>
      <c r="B8" s="99" t="s">
        <v>23</v>
      </c>
      <c r="C8" s="99" t="s">
        <v>22</v>
      </c>
      <c r="D8" s="99">
        <v>1</v>
      </c>
      <c r="E8" s="99">
        <v>7.5</v>
      </c>
      <c r="F8" s="99">
        <v>7.5</v>
      </c>
      <c r="G8" s="99">
        <v>10</v>
      </c>
      <c r="H8" s="99"/>
      <c r="I8" s="99">
        <v>0</v>
      </c>
      <c r="J8" s="99">
        <v>8</v>
      </c>
      <c r="K8" s="80">
        <v>15</v>
      </c>
      <c r="L8" s="99">
        <v>1</v>
      </c>
      <c r="M8" s="80">
        <v>10</v>
      </c>
      <c r="N8" s="80">
        <v>10</v>
      </c>
      <c r="O8" s="80">
        <v>12</v>
      </c>
      <c r="P8" s="99"/>
      <c r="Q8" s="80">
        <v>0</v>
      </c>
      <c r="R8" s="99">
        <v>6</v>
      </c>
      <c r="S8" s="99">
        <v>6</v>
      </c>
      <c r="T8" s="80">
        <f>SUM(D8:S8)</f>
        <v>94</v>
      </c>
      <c r="U8" s="80">
        <f>+T8-Q8-I8</f>
        <v>94</v>
      </c>
    </row>
    <row r="9" spans="1:21" ht="13.5" thickBot="1">
      <c r="A9" s="80">
        <v>2</v>
      </c>
      <c r="B9" s="80" t="s">
        <v>62</v>
      </c>
      <c r="C9" s="80" t="s">
        <v>22</v>
      </c>
      <c r="D9" s="80"/>
      <c r="E9" s="80">
        <v>5</v>
      </c>
      <c r="F9" s="80">
        <v>6</v>
      </c>
      <c r="G9" s="80">
        <v>4</v>
      </c>
      <c r="H9" s="80"/>
      <c r="I9" s="80">
        <v>12</v>
      </c>
      <c r="J9" s="80">
        <v>12</v>
      </c>
      <c r="K9" s="80">
        <v>0</v>
      </c>
      <c r="L9" s="80"/>
      <c r="M9" s="80">
        <v>8</v>
      </c>
      <c r="N9" s="80">
        <v>6</v>
      </c>
      <c r="O9" s="80">
        <v>15</v>
      </c>
      <c r="P9" s="80"/>
      <c r="Q9" s="80"/>
      <c r="R9" s="80"/>
      <c r="S9" s="80"/>
      <c r="T9" s="80">
        <f>SUM(D9:S9)</f>
        <v>68</v>
      </c>
      <c r="U9" s="80">
        <f>+T9</f>
        <v>68</v>
      </c>
    </row>
    <row r="10" spans="1:21" ht="12.75" customHeight="1" thickBot="1">
      <c r="A10" s="80">
        <v>3</v>
      </c>
      <c r="B10" s="80" t="s">
        <v>101</v>
      </c>
      <c r="C10" s="80" t="s">
        <v>32</v>
      </c>
      <c r="D10" s="80"/>
      <c r="E10" s="80"/>
      <c r="F10" s="80"/>
      <c r="G10" s="80"/>
      <c r="H10" s="80"/>
      <c r="I10" s="80">
        <v>8</v>
      </c>
      <c r="J10" s="80">
        <v>0</v>
      </c>
      <c r="K10" s="80">
        <v>12</v>
      </c>
      <c r="L10" s="80"/>
      <c r="M10" s="80">
        <v>5</v>
      </c>
      <c r="N10" s="80" t="s">
        <v>108</v>
      </c>
      <c r="O10" s="80">
        <v>8</v>
      </c>
      <c r="P10" s="80"/>
      <c r="Q10" s="80">
        <v>10</v>
      </c>
      <c r="R10" s="80">
        <v>10</v>
      </c>
      <c r="S10" s="80">
        <v>12</v>
      </c>
      <c r="T10" s="80">
        <f>SUM(D10:S10)</f>
        <v>65</v>
      </c>
      <c r="U10" s="80">
        <f>+T10</f>
        <v>65</v>
      </c>
    </row>
    <row r="11" spans="1:21" ht="13.5" thickBot="1">
      <c r="A11" s="80">
        <v>4</v>
      </c>
      <c r="B11" s="80" t="s">
        <v>40</v>
      </c>
      <c r="C11" s="82" t="s">
        <v>32</v>
      </c>
      <c r="D11" s="80"/>
      <c r="E11" s="80">
        <v>4</v>
      </c>
      <c r="F11" s="80">
        <v>3</v>
      </c>
      <c r="G11" s="80">
        <v>7.5</v>
      </c>
      <c r="H11" s="80"/>
      <c r="I11" s="80">
        <v>6</v>
      </c>
      <c r="J11" s="80">
        <v>6</v>
      </c>
      <c r="K11" s="80">
        <v>10</v>
      </c>
      <c r="L11" s="80"/>
      <c r="M11" s="80">
        <v>4</v>
      </c>
      <c r="N11" s="80">
        <v>0</v>
      </c>
      <c r="O11" s="80">
        <v>6</v>
      </c>
      <c r="P11" s="80"/>
      <c r="Q11" s="80">
        <v>8</v>
      </c>
      <c r="R11" s="80">
        <v>0</v>
      </c>
      <c r="S11" s="80">
        <v>4</v>
      </c>
      <c r="T11" s="80">
        <f>SUM(D11:S11)</f>
        <v>58.5</v>
      </c>
      <c r="U11" s="80">
        <f>+T11-R11-N11</f>
        <v>58.5</v>
      </c>
    </row>
    <row r="12" spans="1:21" ht="12.75" customHeight="1" thickBot="1">
      <c r="A12" s="80">
        <v>5</v>
      </c>
      <c r="B12" s="80" t="s">
        <v>74</v>
      </c>
      <c r="C12" s="80" t="s">
        <v>22</v>
      </c>
      <c r="D12" s="80"/>
      <c r="E12" s="80"/>
      <c r="F12" s="80"/>
      <c r="G12" s="80"/>
      <c r="H12" s="80"/>
      <c r="I12" s="80">
        <v>10</v>
      </c>
      <c r="J12" s="80">
        <v>10</v>
      </c>
      <c r="K12" s="80">
        <v>0</v>
      </c>
      <c r="L12" s="80"/>
      <c r="M12" s="80">
        <v>6</v>
      </c>
      <c r="N12" s="80">
        <v>8</v>
      </c>
      <c r="O12" s="80" t="s">
        <v>87</v>
      </c>
      <c r="P12" s="80"/>
      <c r="Q12" s="80">
        <v>0</v>
      </c>
      <c r="R12" s="80">
        <v>4</v>
      </c>
      <c r="S12" s="80">
        <v>10</v>
      </c>
      <c r="T12" s="80">
        <f>SUM(D12:S12)</f>
        <v>48</v>
      </c>
      <c r="U12" s="80">
        <f>+T12</f>
        <v>48</v>
      </c>
    </row>
    <row r="13" spans="1:21" ht="13.5" thickBot="1">
      <c r="A13" s="10">
        <v>5</v>
      </c>
      <c r="B13" s="12" t="s">
        <v>60</v>
      </c>
      <c r="C13" s="12" t="s">
        <v>20</v>
      </c>
      <c r="D13" s="33"/>
      <c r="E13" s="44">
        <v>3</v>
      </c>
      <c r="F13" s="44">
        <v>4</v>
      </c>
      <c r="G13" s="44">
        <v>6</v>
      </c>
      <c r="H13" s="51"/>
      <c r="I13" s="51"/>
      <c r="J13" s="51"/>
      <c r="K13" s="51"/>
      <c r="L13" s="42"/>
      <c r="M13" s="42"/>
      <c r="N13" s="42"/>
      <c r="O13" s="42"/>
      <c r="P13" s="21"/>
      <c r="Q13" s="21"/>
      <c r="R13" s="21"/>
      <c r="S13" s="21"/>
      <c r="T13" s="13">
        <f>SUM(D13:S13)</f>
        <v>13</v>
      </c>
      <c r="U13" s="13">
        <f>+T13</f>
        <v>13</v>
      </c>
    </row>
    <row r="14" spans="1:21" ht="13.5" thickBot="1">
      <c r="A14" s="5">
        <v>3</v>
      </c>
      <c r="B14" s="10" t="s">
        <v>86</v>
      </c>
      <c r="C14" s="10" t="s">
        <v>20</v>
      </c>
      <c r="D14" s="33"/>
      <c r="E14" s="33"/>
      <c r="F14" s="33"/>
      <c r="G14" s="33"/>
      <c r="H14" s="45"/>
      <c r="I14" s="45"/>
      <c r="J14" s="45"/>
      <c r="K14" s="45"/>
      <c r="L14" s="38"/>
      <c r="M14" s="38">
        <v>12</v>
      </c>
      <c r="N14" s="38">
        <v>12</v>
      </c>
      <c r="O14" s="38">
        <v>10</v>
      </c>
      <c r="P14" s="20"/>
      <c r="Q14" s="20">
        <v>12</v>
      </c>
      <c r="R14" s="20">
        <v>12</v>
      </c>
      <c r="S14" s="20">
        <v>3</v>
      </c>
      <c r="T14" s="13">
        <f aca="true" t="shared" si="0" ref="T14:T26">SUM(D14:S14)</f>
        <v>61</v>
      </c>
      <c r="U14" s="13">
        <f aca="true" t="shared" si="1" ref="U14:U26">+T14</f>
        <v>61</v>
      </c>
    </row>
    <row r="15" spans="1:21" ht="13.5" thickBot="1">
      <c r="A15" s="5">
        <v>4</v>
      </c>
      <c r="B15" s="10" t="s">
        <v>100</v>
      </c>
      <c r="C15" s="10" t="s">
        <v>20</v>
      </c>
      <c r="D15" s="33"/>
      <c r="E15" s="33"/>
      <c r="F15" s="33"/>
      <c r="G15" s="33"/>
      <c r="H15" s="45"/>
      <c r="I15" s="45"/>
      <c r="J15" s="45"/>
      <c r="K15" s="45"/>
      <c r="L15" s="38"/>
      <c r="M15" s="38"/>
      <c r="N15" s="38"/>
      <c r="O15" s="38"/>
      <c r="P15" s="20">
        <v>1</v>
      </c>
      <c r="Q15" s="20">
        <v>15</v>
      </c>
      <c r="R15" s="20">
        <v>15</v>
      </c>
      <c r="S15" s="20">
        <v>20</v>
      </c>
      <c r="T15" s="13">
        <f t="shared" si="0"/>
        <v>51</v>
      </c>
      <c r="U15" s="13">
        <f t="shared" si="1"/>
        <v>51</v>
      </c>
    </row>
    <row r="16" spans="1:21" ht="12.75" customHeight="1" thickBot="1">
      <c r="A16" s="5">
        <v>6</v>
      </c>
      <c r="B16" s="10" t="s">
        <v>47</v>
      </c>
      <c r="C16" s="10" t="s">
        <v>22</v>
      </c>
      <c r="D16" s="33"/>
      <c r="E16" s="33">
        <v>0</v>
      </c>
      <c r="F16" s="33">
        <v>5</v>
      </c>
      <c r="G16" s="33">
        <v>3</v>
      </c>
      <c r="H16" s="45"/>
      <c r="I16" s="45"/>
      <c r="J16" s="45"/>
      <c r="K16" s="45"/>
      <c r="L16" s="38"/>
      <c r="M16" s="38">
        <v>3</v>
      </c>
      <c r="N16" s="38">
        <v>5</v>
      </c>
      <c r="O16" s="38" t="s">
        <v>88</v>
      </c>
      <c r="P16" s="20"/>
      <c r="Q16" s="20"/>
      <c r="R16" s="20"/>
      <c r="S16" s="20"/>
      <c r="T16" s="13">
        <f t="shared" si="0"/>
        <v>16</v>
      </c>
      <c r="U16" s="13">
        <f t="shared" si="1"/>
        <v>16</v>
      </c>
    </row>
    <row r="17" spans="1:21" ht="12.75" customHeight="1" thickBot="1">
      <c r="A17" s="5">
        <v>7</v>
      </c>
      <c r="B17" s="20" t="s">
        <v>75</v>
      </c>
      <c r="C17" s="10" t="s">
        <v>22</v>
      </c>
      <c r="D17" s="33"/>
      <c r="E17" s="33"/>
      <c r="F17" s="33"/>
      <c r="G17" s="33"/>
      <c r="H17" s="45"/>
      <c r="I17" s="45">
        <v>4</v>
      </c>
      <c r="J17" s="45">
        <v>0</v>
      </c>
      <c r="K17" s="45">
        <v>0</v>
      </c>
      <c r="L17" s="38"/>
      <c r="M17" s="38"/>
      <c r="N17" s="38"/>
      <c r="O17" s="38"/>
      <c r="P17" s="20"/>
      <c r="Q17" s="20">
        <v>0</v>
      </c>
      <c r="R17" s="20">
        <v>3</v>
      </c>
      <c r="S17" s="20">
        <v>8</v>
      </c>
      <c r="T17" s="13">
        <f t="shared" si="0"/>
        <v>15</v>
      </c>
      <c r="U17" s="13">
        <f t="shared" si="1"/>
        <v>15</v>
      </c>
    </row>
    <row r="18" spans="1:21" ht="12.75" customHeight="1" thickBot="1">
      <c r="A18" s="5">
        <v>8</v>
      </c>
      <c r="B18" s="12" t="s">
        <v>61</v>
      </c>
      <c r="C18" s="12" t="s">
        <v>20</v>
      </c>
      <c r="D18" s="44"/>
      <c r="E18" s="44">
        <v>6</v>
      </c>
      <c r="F18" s="44">
        <v>2</v>
      </c>
      <c r="G18" s="44">
        <v>5</v>
      </c>
      <c r="H18" s="51"/>
      <c r="I18" s="51"/>
      <c r="J18" s="51"/>
      <c r="K18" s="51"/>
      <c r="L18" s="42"/>
      <c r="M18" s="42"/>
      <c r="N18" s="42"/>
      <c r="O18" s="42"/>
      <c r="P18" s="12"/>
      <c r="Q18" s="12"/>
      <c r="R18" s="12"/>
      <c r="S18" s="12"/>
      <c r="T18" s="13">
        <f t="shared" si="0"/>
        <v>13</v>
      </c>
      <c r="U18" s="13">
        <f t="shared" si="1"/>
        <v>13</v>
      </c>
    </row>
    <row r="19" spans="1:21" ht="12.75" customHeight="1" thickBot="1">
      <c r="A19" s="5">
        <v>9</v>
      </c>
      <c r="B19" s="10" t="s">
        <v>40</v>
      </c>
      <c r="C19" s="10" t="s">
        <v>32</v>
      </c>
      <c r="D19" s="33"/>
      <c r="E19" s="33"/>
      <c r="F19" s="33"/>
      <c r="G19" s="33"/>
      <c r="H19" s="45"/>
      <c r="I19" s="45"/>
      <c r="J19" s="45"/>
      <c r="K19" s="45"/>
      <c r="L19" s="38"/>
      <c r="M19" s="54"/>
      <c r="N19" s="38"/>
      <c r="O19" s="38"/>
      <c r="P19" s="20"/>
      <c r="Q19" s="20">
        <v>8</v>
      </c>
      <c r="R19" s="20">
        <v>1</v>
      </c>
      <c r="S19" s="20">
        <v>3</v>
      </c>
      <c r="T19" s="13">
        <f t="shared" si="0"/>
        <v>12</v>
      </c>
      <c r="U19" s="13">
        <f t="shared" si="1"/>
        <v>12</v>
      </c>
    </row>
    <row r="20" spans="1:21" ht="12.75" customHeight="1" thickBot="1">
      <c r="A20" s="5">
        <v>10</v>
      </c>
      <c r="B20" s="10" t="s">
        <v>23</v>
      </c>
      <c r="C20" s="10" t="s">
        <v>22</v>
      </c>
      <c r="D20" s="33"/>
      <c r="E20" s="33"/>
      <c r="F20" s="33"/>
      <c r="G20" s="33"/>
      <c r="H20" s="45"/>
      <c r="I20" s="45"/>
      <c r="J20" s="45"/>
      <c r="K20" s="45"/>
      <c r="L20" s="38"/>
      <c r="M20" s="54"/>
      <c r="N20" s="38"/>
      <c r="O20" s="38"/>
      <c r="P20" s="20"/>
      <c r="Q20" s="20">
        <v>0</v>
      </c>
      <c r="R20" s="20">
        <v>6</v>
      </c>
      <c r="S20" s="20">
        <v>6</v>
      </c>
      <c r="T20" s="13">
        <f t="shared" si="0"/>
        <v>12</v>
      </c>
      <c r="U20" s="13">
        <f t="shared" si="1"/>
        <v>12</v>
      </c>
    </row>
    <row r="21" spans="1:21" ht="12.75" customHeight="1" thickBot="1">
      <c r="A21" s="5">
        <v>11</v>
      </c>
      <c r="B21" s="10" t="s">
        <v>102</v>
      </c>
      <c r="C21" s="10" t="s">
        <v>106</v>
      </c>
      <c r="D21" s="33"/>
      <c r="E21" s="33"/>
      <c r="F21" s="33"/>
      <c r="G21" s="33"/>
      <c r="H21" s="45"/>
      <c r="I21" s="45"/>
      <c r="J21" s="45"/>
      <c r="K21" s="45"/>
      <c r="L21" s="38"/>
      <c r="M21" s="54"/>
      <c r="N21" s="38"/>
      <c r="O21" s="38"/>
      <c r="P21" s="20"/>
      <c r="Q21" s="20">
        <v>6</v>
      </c>
      <c r="R21" s="20">
        <v>5</v>
      </c>
      <c r="S21" s="20">
        <v>0</v>
      </c>
      <c r="T21" s="13">
        <f t="shared" si="0"/>
        <v>11</v>
      </c>
      <c r="U21" s="13">
        <f t="shared" si="1"/>
        <v>11</v>
      </c>
    </row>
    <row r="22" spans="1:21" ht="12.75" customHeight="1" thickBot="1">
      <c r="A22" s="5">
        <v>12</v>
      </c>
      <c r="B22" s="10" t="s">
        <v>77</v>
      </c>
      <c r="C22" s="10" t="s">
        <v>21</v>
      </c>
      <c r="D22" s="33"/>
      <c r="E22" s="33"/>
      <c r="F22" s="33"/>
      <c r="G22" s="33"/>
      <c r="H22" s="45"/>
      <c r="I22" s="45">
        <v>5</v>
      </c>
      <c r="J22" s="45">
        <v>5</v>
      </c>
      <c r="K22" s="45">
        <v>0</v>
      </c>
      <c r="L22" s="38"/>
      <c r="M22" s="54"/>
      <c r="N22" s="38"/>
      <c r="O22" s="38"/>
      <c r="P22" s="20"/>
      <c r="Q22" s="20"/>
      <c r="R22" s="20"/>
      <c r="S22" s="20"/>
      <c r="T22" s="13">
        <f t="shared" si="0"/>
        <v>10</v>
      </c>
      <c r="U22" s="13">
        <f t="shared" si="1"/>
        <v>10</v>
      </c>
    </row>
    <row r="23" spans="1:21" ht="12.75" customHeight="1" thickBot="1">
      <c r="A23" s="5">
        <v>13</v>
      </c>
      <c r="B23" s="10" t="s">
        <v>103</v>
      </c>
      <c r="C23" s="10" t="s">
        <v>105</v>
      </c>
      <c r="D23" s="33"/>
      <c r="E23" s="33"/>
      <c r="F23" s="33"/>
      <c r="G23" s="33"/>
      <c r="H23" s="45"/>
      <c r="I23" s="45"/>
      <c r="J23" s="45"/>
      <c r="K23" s="45"/>
      <c r="L23" s="38"/>
      <c r="M23" s="54"/>
      <c r="N23" s="38"/>
      <c r="O23" s="38"/>
      <c r="P23" s="20"/>
      <c r="Q23" s="20">
        <v>5</v>
      </c>
      <c r="R23" s="20">
        <v>2</v>
      </c>
      <c r="S23" s="20">
        <v>0</v>
      </c>
      <c r="T23" s="13">
        <f t="shared" si="0"/>
        <v>7</v>
      </c>
      <c r="U23" s="13">
        <f t="shared" si="1"/>
        <v>7</v>
      </c>
    </row>
    <row r="24" spans="1:21" ht="12.75" customHeight="1" thickBot="1">
      <c r="A24" s="5">
        <v>14</v>
      </c>
      <c r="B24" s="10" t="s">
        <v>78</v>
      </c>
      <c r="C24" s="10" t="s">
        <v>70</v>
      </c>
      <c r="D24" s="33"/>
      <c r="E24" s="33"/>
      <c r="F24" s="33"/>
      <c r="G24" s="33"/>
      <c r="H24" s="45"/>
      <c r="I24" s="45" t="s">
        <v>91</v>
      </c>
      <c r="J24" s="45">
        <v>0</v>
      </c>
      <c r="K24" s="45">
        <v>0</v>
      </c>
      <c r="L24" s="38"/>
      <c r="M24" s="54"/>
      <c r="N24" s="38"/>
      <c r="O24" s="38"/>
      <c r="P24" s="20"/>
      <c r="Q24" s="20"/>
      <c r="R24" s="20"/>
      <c r="S24" s="20"/>
      <c r="T24" s="13">
        <f t="shared" si="0"/>
        <v>0</v>
      </c>
      <c r="U24" s="13">
        <f t="shared" si="1"/>
        <v>0</v>
      </c>
    </row>
    <row r="25" spans="1:21" ht="12.75" customHeight="1" thickBot="1">
      <c r="A25" s="5">
        <v>15</v>
      </c>
      <c r="B25" s="10" t="s">
        <v>76</v>
      </c>
      <c r="C25" s="10" t="s">
        <v>70</v>
      </c>
      <c r="D25" s="33"/>
      <c r="E25" s="33"/>
      <c r="F25" s="33"/>
      <c r="G25" s="33"/>
      <c r="H25" s="45"/>
      <c r="I25" s="45" t="s">
        <v>92</v>
      </c>
      <c r="J25" s="45">
        <v>0</v>
      </c>
      <c r="K25" s="45">
        <v>0</v>
      </c>
      <c r="L25" s="38"/>
      <c r="M25" s="54"/>
      <c r="N25" s="38"/>
      <c r="O25" s="38"/>
      <c r="P25" s="20"/>
      <c r="Q25" s="20"/>
      <c r="R25" s="20"/>
      <c r="S25" s="20"/>
      <c r="T25" s="13">
        <f t="shared" si="0"/>
        <v>0</v>
      </c>
      <c r="U25" s="13">
        <f t="shared" si="1"/>
        <v>0</v>
      </c>
    </row>
    <row r="26" spans="1:21" ht="12.75" customHeight="1" thickBot="1">
      <c r="A26" s="5">
        <v>16</v>
      </c>
      <c r="B26" s="10" t="s">
        <v>104</v>
      </c>
      <c r="C26" s="10" t="s">
        <v>20</v>
      </c>
      <c r="D26" s="33"/>
      <c r="E26" s="33"/>
      <c r="F26" s="33"/>
      <c r="G26" s="33"/>
      <c r="H26" s="45"/>
      <c r="I26" s="45"/>
      <c r="J26" s="45"/>
      <c r="K26" s="45"/>
      <c r="L26" s="38"/>
      <c r="M26" s="54"/>
      <c r="N26" s="38"/>
      <c r="O26" s="38"/>
      <c r="P26" s="20"/>
      <c r="Q26" s="20">
        <v>0</v>
      </c>
      <c r="R26" s="20">
        <v>0</v>
      </c>
      <c r="S26" s="20">
        <v>0</v>
      </c>
      <c r="T26" s="13">
        <f t="shared" si="0"/>
        <v>0</v>
      </c>
      <c r="U26" s="13">
        <f t="shared" si="1"/>
        <v>0</v>
      </c>
    </row>
    <row r="27" spans="2:21" ht="15" customHeight="1" thickBot="1">
      <c r="B27" s="5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2:21" ht="13.5" thickBot="1">
      <c r="B28" s="10" t="s">
        <v>93</v>
      </c>
      <c r="C28" s="28" t="s">
        <v>79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2:21" ht="13.5" thickBot="1">
      <c r="B29" s="10" t="s">
        <v>94</v>
      </c>
      <c r="C29" s="28" t="s">
        <v>79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2:21" ht="13.5" thickBot="1">
      <c r="B30" s="31" t="s">
        <v>89</v>
      </c>
      <c r="C30" s="28" t="s">
        <v>79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2:3" ht="13.5" thickBot="1">
      <c r="B31" s="31" t="s">
        <v>90</v>
      </c>
      <c r="C31" s="28" t="s">
        <v>79</v>
      </c>
    </row>
    <row r="32" spans="2:3" ht="13.5" thickBot="1">
      <c r="B32" s="50" t="s">
        <v>109</v>
      </c>
      <c r="C32" s="28" t="s">
        <v>79</v>
      </c>
    </row>
  </sheetData>
  <sheetProtection/>
  <mergeCells count="5">
    <mergeCell ref="D5:G5"/>
    <mergeCell ref="I3:S3"/>
    <mergeCell ref="H5:K5"/>
    <mergeCell ref="L5:O5"/>
    <mergeCell ref="P5:S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U30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3.140625" style="3" customWidth="1"/>
    <col min="4" max="4" width="4.28125" style="3" customWidth="1"/>
    <col min="5" max="7" width="8.57421875" style="3" customWidth="1"/>
    <col min="8" max="8" width="4.28125" style="3" customWidth="1"/>
    <col min="9" max="11" width="8.57421875" style="3" customWidth="1"/>
    <col min="12" max="12" width="4.28125" style="3" customWidth="1"/>
    <col min="13" max="15" width="8.57421875" style="3" customWidth="1"/>
    <col min="16" max="16" width="4.421875" style="3" customWidth="1"/>
    <col min="17" max="19" width="8.57421875" style="3" customWidth="1"/>
    <col min="20" max="21" width="13.28125" style="3" customWidth="1"/>
    <col min="22" max="16384" width="9.140625" style="3" customWidth="1"/>
  </cols>
  <sheetData>
    <row r="2" ht="12.75"/>
    <row r="3" spans="9:20" ht="22.5" customHeight="1">
      <c r="I3" s="94" t="s">
        <v>28</v>
      </c>
      <c r="J3" s="94"/>
      <c r="K3" s="94"/>
      <c r="L3" s="94"/>
      <c r="M3" s="94"/>
      <c r="N3" s="94"/>
      <c r="O3" s="94"/>
      <c r="P3" s="94"/>
      <c r="Q3" s="94"/>
      <c r="R3" s="94"/>
      <c r="S3" s="94"/>
      <c r="T3" s="9">
        <v>2023</v>
      </c>
    </row>
    <row r="4" spans="1:20" ht="13.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95" t="s">
        <v>0</v>
      </c>
      <c r="E5" s="96"/>
      <c r="F5" s="96"/>
      <c r="G5" s="97"/>
      <c r="H5" s="95" t="s">
        <v>1</v>
      </c>
      <c r="I5" s="96"/>
      <c r="J5" s="96"/>
      <c r="K5" s="97"/>
      <c r="L5" s="95" t="s">
        <v>2</v>
      </c>
      <c r="M5" s="96"/>
      <c r="N5" s="96"/>
      <c r="O5" s="97"/>
      <c r="P5" s="95" t="s">
        <v>3</v>
      </c>
      <c r="Q5" s="96"/>
      <c r="R5" s="96"/>
      <c r="S5" s="97"/>
      <c r="T5" s="4"/>
    </row>
    <row r="6" spans="1:21" ht="13.5" thickBot="1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7</v>
      </c>
      <c r="M6" s="13" t="s">
        <v>8</v>
      </c>
      <c r="N6" s="13" t="s">
        <v>9</v>
      </c>
      <c r="O6" s="13" t="s">
        <v>10</v>
      </c>
      <c r="P6" s="13" t="s">
        <v>7</v>
      </c>
      <c r="Q6" s="13" t="s">
        <v>8</v>
      </c>
      <c r="R6" s="13" t="s">
        <v>9</v>
      </c>
      <c r="S6" s="13" t="s">
        <v>10</v>
      </c>
      <c r="T6" s="14" t="s">
        <v>11</v>
      </c>
      <c r="U6" s="16" t="s">
        <v>12</v>
      </c>
    </row>
    <row r="7" spans="1:21" ht="13.5" thickBot="1">
      <c r="A7" s="5">
        <v>1</v>
      </c>
      <c r="B7" s="5"/>
      <c r="C7" s="5"/>
      <c r="D7" s="33"/>
      <c r="E7" s="33"/>
      <c r="F7" s="33"/>
      <c r="G7" s="33"/>
      <c r="H7" s="45"/>
      <c r="I7" s="45"/>
      <c r="J7" s="45"/>
      <c r="K7" s="45"/>
      <c r="L7" s="38"/>
      <c r="M7" s="38"/>
      <c r="N7" s="38"/>
      <c r="O7" s="38"/>
      <c r="P7" s="10"/>
      <c r="Q7" s="10"/>
      <c r="R7" s="10"/>
      <c r="S7" s="10"/>
      <c r="T7" s="13">
        <f aca="true" t="shared" si="0" ref="T7:U15">SUM(D7:S7)</f>
        <v>0</v>
      </c>
      <c r="U7" s="13">
        <f t="shared" si="0"/>
        <v>0</v>
      </c>
    </row>
    <row r="8" spans="1:21" ht="13.5" thickBot="1">
      <c r="A8" s="5">
        <v>2</v>
      </c>
      <c r="B8" s="5"/>
      <c r="C8" s="5"/>
      <c r="D8" s="33"/>
      <c r="E8" s="33"/>
      <c r="F8" s="33"/>
      <c r="G8" s="33"/>
      <c r="H8" s="45"/>
      <c r="I8" s="45"/>
      <c r="J8" s="45"/>
      <c r="K8" s="45"/>
      <c r="L8" s="38"/>
      <c r="M8" s="38"/>
      <c r="N8" s="38"/>
      <c r="O8" s="38"/>
      <c r="P8" s="10"/>
      <c r="Q8" s="10"/>
      <c r="R8" s="10"/>
      <c r="S8" s="10"/>
      <c r="T8" s="13">
        <f t="shared" si="0"/>
        <v>0</v>
      </c>
      <c r="U8" s="13">
        <f t="shared" si="0"/>
        <v>0</v>
      </c>
    </row>
    <row r="9" spans="1:21" ht="13.5" thickBot="1">
      <c r="A9" s="5">
        <v>3</v>
      </c>
      <c r="B9" s="5"/>
      <c r="C9" s="5"/>
      <c r="D9" s="33"/>
      <c r="E9" s="33"/>
      <c r="F9" s="33"/>
      <c r="G9" s="33"/>
      <c r="H9" s="45"/>
      <c r="I9" s="45"/>
      <c r="J9" s="45"/>
      <c r="K9" s="45"/>
      <c r="L9" s="38"/>
      <c r="M9" s="38"/>
      <c r="N9" s="38"/>
      <c r="O9" s="38"/>
      <c r="P9" s="10"/>
      <c r="Q9" s="10"/>
      <c r="R9" s="10"/>
      <c r="S9" s="10"/>
      <c r="T9" s="13">
        <f t="shared" si="0"/>
        <v>0</v>
      </c>
      <c r="U9" s="13">
        <f t="shared" si="0"/>
        <v>0</v>
      </c>
    </row>
    <row r="10" spans="1:21" ht="13.5" thickBot="1">
      <c r="A10" s="5">
        <v>4</v>
      </c>
      <c r="B10" s="8"/>
      <c r="C10" s="5"/>
      <c r="D10" s="44"/>
      <c r="E10" s="44"/>
      <c r="F10" s="44"/>
      <c r="G10" s="44"/>
      <c r="H10" s="51"/>
      <c r="I10" s="51"/>
      <c r="J10" s="51"/>
      <c r="K10" s="51"/>
      <c r="L10" s="42"/>
      <c r="M10" s="42"/>
      <c r="N10" s="42"/>
      <c r="O10" s="42"/>
      <c r="P10" s="12"/>
      <c r="Q10" s="12"/>
      <c r="R10" s="12"/>
      <c r="S10" s="12"/>
      <c r="T10" s="13">
        <f t="shared" si="0"/>
        <v>0</v>
      </c>
      <c r="U10" s="13">
        <f t="shared" si="0"/>
        <v>0</v>
      </c>
    </row>
    <row r="11" spans="1:21" ht="13.5" thickBot="1">
      <c r="A11" s="5">
        <v>5</v>
      </c>
      <c r="B11" s="5"/>
      <c r="C11" s="5"/>
      <c r="D11" s="33"/>
      <c r="E11" s="33"/>
      <c r="F11" s="33"/>
      <c r="G11" s="33"/>
      <c r="H11" s="45"/>
      <c r="I11" s="45"/>
      <c r="J11" s="45"/>
      <c r="K11" s="45"/>
      <c r="L11" s="38"/>
      <c r="M11" s="38"/>
      <c r="N11" s="38"/>
      <c r="O11" s="38"/>
      <c r="P11" s="10"/>
      <c r="Q11" s="10"/>
      <c r="R11" s="10"/>
      <c r="S11" s="10"/>
      <c r="T11" s="13">
        <f t="shared" si="0"/>
        <v>0</v>
      </c>
      <c r="U11" s="13">
        <f t="shared" si="0"/>
        <v>0</v>
      </c>
    </row>
    <row r="12" spans="1:21" ht="13.5" thickBot="1">
      <c r="A12" s="5">
        <v>6</v>
      </c>
      <c r="B12" s="7"/>
      <c r="C12" s="5"/>
      <c r="D12" s="36"/>
      <c r="E12" s="36"/>
      <c r="F12" s="36"/>
      <c r="G12" s="36"/>
      <c r="H12" s="49"/>
      <c r="I12" s="49"/>
      <c r="J12" s="49"/>
      <c r="K12" s="49"/>
      <c r="L12" s="41"/>
      <c r="M12" s="41"/>
      <c r="N12" s="41"/>
      <c r="O12" s="41"/>
      <c r="P12" s="11"/>
      <c r="Q12" s="11"/>
      <c r="R12" s="11"/>
      <c r="S12" s="11"/>
      <c r="T12" s="13">
        <f t="shared" si="0"/>
        <v>0</v>
      </c>
      <c r="U12" s="13">
        <f t="shared" si="0"/>
        <v>0</v>
      </c>
    </row>
    <row r="13" spans="1:21" ht="13.5" thickBot="1">
      <c r="A13" s="5">
        <v>7</v>
      </c>
      <c r="B13" s="5"/>
      <c r="C13" s="5"/>
      <c r="D13" s="33"/>
      <c r="E13" s="33"/>
      <c r="F13" s="33"/>
      <c r="G13" s="33"/>
      <c r="H13" s="45"/>
      <c r="I13" s="45"/>
      <c r="J13" s="45"/>
      <c r="K13" s="45"/>
      <c r="L13" s="38"/>
      <c r="M13" s="38"/>
      <c r="N13" s="38"/>
      <c r="O13" s="38"/>
      <c r="P13" s="10"/>
      <c r="Q13" s="10"/>
      <c r="R13" s="10"/>
      <c r="S13" s="10"/>
      <c r="T13" s="13">
        <f t="shared" si="0"/>
        <v>0</v>
      </c>
      <c r="U13" s="13">
        <f t="shared" si="0"/>
        <v>0</v>
      </c>
    </row>
    <row r="14" spans="1:21" ht="13.5" thickBot="1">
      <c r="A14" s="5">
        <v>8</v>
      </c>
      <c r="B14" s="5"/>
      <c r="C14" s="5"/>
      <c r="D14" s="33"/>
      <c r="E14" s="33"/>
      <c r="F14" s="33"/>
      <c r="G14" s="33"/>
      <c r="H14" s="45"/>
      <c r="I14" s="45"/>
      <c r="J14" s="45"/>
      <c r="K14" s="45"/>
      <c r="L14" s="38"/>
      <c r="M14" s="38"/>
      <c r="N14" s="38"/>
      <c r="O14" s="38"/>
      <c r="P14" s="10"/>
      <c r="Q14" s="10"/>
      <c r="R14" s="10"/>
      <c r="S14" s="10"/>
      <c r="T14" s="13">
        <f t="shared" si="0"/>
        <v>0</v>
      </c>
      <c r="U14" s="13">
        <f t="shared" si="0"/>
        <v>0</v>
      </c>
    </row>
    <row r="15" spans="1:21" ht="13.5" thickBot="1">
      <c r="A15" s="5">
        <v>9</v>
      </c>
      <c r="B15" s="7"/>
      <c r="C15" s="7"/>
      <c r="D15" s="36"/>
      <c r="E15" s="36"/>
      <c r="F15" s="36"/>
      <c r="G15" s="36"/>
      <c r="H15" s="49"/>
      <c r="I15" s="49"/>
      <c r="J15" s="49"/>
      <c r="K15" s="49"/>
      <c r="L15" s="41"/>
      <c r="M15" s="41"/>
      <c r="N15" s="41"/>
      <c r="O15" s="41"/>
      <c r="P15" s="11"/>
      <c r="Q15" s="11"/>
      <c r="R15" s="11"/>
      <c r="S15" s="11"/>
      <c r="T15" s="13">
        <f t="shared" si="0"/>
        <v>0</v>
      </c>
      <c r="U15" s="13">
        <f t="shared" si="0"/>
        <v>0</v>
      </c>
    </row>
    <row r="16" spans="1:21" ht="13.5" thickBot="1">
      <c r="A16" s="5">
        <v>10</v>
      </c>
      <c r="B16" s="8"/>
      <c r="C16" s="5"/>
      <c r="D16" s="44"/>
      <c r="E16" s="44"/>
      <c r="F16" s="44"/>
      <c r="G16" s="44"/>
      <c r="H16" s="51"/>
      <c r="I16" s="51"/>
      <c r="J16" s="51"/>
      <c r="K16" s="51"/>
      <c r="L16" s="42"/>
      <c r="M16" s="42"/>
      <c r="N16" s="42"/>
      <c r="O16" s="42"/>
      <c r="P16" s="12"/>
      <c r="Q16" s="12"/>
      <c r="R16" s="12"/>
      <c r="S16" s="12"/>
      <c r="T16" s="13"/>
      <c r="U16" s="13"/>
    </row>
    <row r="17" spans="1:21" ht="13.5" thickBot="1">
      <c r="A17" s="5">
        <v>11</v>
      </c>
      <c r="B17" s="7"/>
      <c r="C17" s="7"/>
      <c r="D17" s="36"/>
      <c r="E17" s="36"/>
      <c r="F17" s="36"/>
      <c r="G17" s="36"/>
      <c r="H17" s="49"/>
      <c r="I17" s="49"/>
      <c r="J17" s="49"/>
      <c r="K17" s="49"/>
      <c r="L17" s="41"/>
      <c r="M17" s="41"/>
      <c r="N17" s="41"/>
      <c r="O17" s="41"/>
      <c r="P17" s="11"/>
      <c r="Q17" s="11"/>
      <c r="R17" s="11"/>
      <c r="S17" s="11"/>
      <c r="T17" s="13"/>
      <c r="U17" s="13"/>
    </row>
    <row r="18" spans="1:21" ht="13.5" thickBot="1">
      <c r="A18" s="5">
        <v>12</v>
      </c>
      <c r="B18" s="7"/>
      <c r="C18" s="7"/>
      <c r="D18" s="36"/>
      <c r="E18" s="36"/>
      <c r="F18" s="36"/>
      <c r="G18" s="36"/>
      <c r="H18" s="49"/>
      <c r="I18" s="49"/>
      <c r="J18" s="49"/>
      <c r="K18" s="49"/>
      <c r="L18" s="41"/>
      <c r="M18" s="41"/>
      <c r="N18" s="41"/>
      <c r="O18" s="41"/>
      <c r="P18" s="11"/>
      <c r="Q18" s="11"/>
      <c r="R18" s="11"/>
      <c r="S18" s="11"/>
      <c r="T18" s="13"/>
      <c r="U18" s="13"/>
    </row>
    <row r="19" ht="13.5" customHeight="1"/>
    <row r="20" spans="2:21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2:21" ht="12.7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2:21" ht="12.75">
      <c r="B22" s="55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2:21" ht="12.7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2:21" ht="12.7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2:21" ht="12.7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2:21" ht="12.7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2:21" ht="12.7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2:21" ht="12.7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2:21" ht="12.7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2:21" ht="12.7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</sheetData>
  <sheetProtection/>
  <mergeCells count="5">
    <mergeCell ref="D5:G5"/>
    <mergeCell ref="I3:S3"/>
    <mergeCell ref="H5:K5"/>
    <mergeCell ref="L5:O5"/>
    <mergeCell ref="P5:S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1.421875" style="3" bestFit="1" customWidth="1"/>
    <col min="4" max="15" width="8.57421875" style="3" customWidth="1"/>
    <col min="16" max="17" width="13.28125" style="3" customWidth="1"/>
    <col min="18" max="16384" width="9.140625" style="3" customWidth="1"/>
  </cols>
  <sheetData>
    <row r="1" spans="1:16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6:16" ht="22.5" customHeight="1">
      <c r="F3" s="17"/>
      <c r="G3" s="94" t="s">
        <v>29</v>
      </c>
      <c r="H3" s="94"/>
      <c r="I3" s="94"/>
      <c r="J3" s="94"/>
      <c r="K3" s="94"/>
      <c r="L3" s="94"/>
      <c r="M3" s="94"/>
      <c r="N3" s="94"/>
      <c r="O3" s="94"/>
      <c r="P3" s="9">
        <v>2023</v>
      </c>
    </row>
    <row r="4" spans="1:16" ht="13.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3.5" thickBot="1">
      <c r="A5" s="4"/>
      <c r="B5" s="4"/>
      <c r="C5" s="4"/>
      <c r="D5" s="98" t="s">
        <v>0</v>
      </c>
      <c r="E5" s="98"/>
      <c r="F5" s="98"/>
      <c r="G5" s="98" t="s">
        <v>1</v>
      </c>
      <c r="H5" s="98"/>
      <c r="I5" s="98"/>
      <c r="J5" s="95" t="s">
        <v>2</v>
      </c>
      <c r="K5" s="96"/>
      <c r="L5" s="97"/>
      <c r="M5" s="95" t="s">
        <v>3</v>
      </c>
      <c r="N5" s="96"/>
      <c r="O5" s="97"/>
      <c r="P5" s="4"/>
    </row>
    <row r="6" spans="1:17" ht="13.5" thickBot="1">
      <c r="A6" s="13" t="s">
        <v>4</v>
      </c>
      <c r="B6" s="13" t="s">
        <v>5</v>
      </c>
      <c r="C6" s="13" t="s">
        <v>6</v>
      </c>
      <c r="D6" s="13" t="s">
        <v>13</v>
      </c>
      <c r="E6" s="13" t="s">
        <v>14</v>
      </c>
      <c r="F6" s="13" t="s">
        <v>15</v>
      </c>
      <c r="G6" s="13" t="s">
        <v>13</v>
      </c>
      <c r="H6" s="13" t="s">
        <v>14</v>
      </c>
      <c r="I6" s="13" t="s">
        <v>15</v>
      </c>
      <c r="J6" s="13" t="s">
        <v>13</v>
      </c>
      <c r="K6" s="13" t="s">
        <v>14</v>
      </c>
      <c r="L6" s="13" t="s">
        <v>15</v>
      </c>
      <c r="M6" s="13" t="s">
        <v>13</v>
      </c>
      <c r="N6" s="13" t="s">
        <v>14</v>
      </c>
      <c r="O6" s="13" t="s">
        <v>15</v>
      </c>
      <c r="P6" s="14" t="s">
        <v>11</v>
      </c>
      <c r="Q6" s="16" t="s">
        <v>12</v>
      </c>
    </row>
    <row r="7" spans="1:17" ht="13.5" thickBot="1">
      <c r="A7" s="5">
        <v>1</v>
      </c>
      <c r="B7" s="20"/>
      <c r="C7" s="22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3">
        <f aca="true" t="shared" si="0" ref="P7:P16">SUM(D7:O7)</f>
        <v>0</v>
      </c>
      <c r="Q7" s="13"/>
    </row>
    <row r="8" spans="1:17" ht="13.5" thickBot="1">
      <c r="A8" s="5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3">
        <f t="shared" si="0"/>
        <v>0</v>
      </c>
      <c r="Q8" s="13"/>
    </row>
    <row r="9" spans="1:17" ht="13.5" thickBot="1">
      <c r="A9" s="5">
        <v>3</v>
      </c>
      <c r="B9" s="20"/>
      <c r="C9" s="22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3">
        <f t="shared" si="0"/>
        <v>0</v>
      </c>
      <c r="Q9" s="13"/>
    </row>
    <row r="10" spans="1:17" ht="13.5" thickBot="1">
      <c r="A10" s="5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3">
        <f t="shared" si="0"/>
        <v>0</v>
      </c>
      <c r="Q10" s="13"/>
    </row>
    <row r="11" spans="1:17" ht="13.5" thickBot="1">
      <c r="A11" s="5">
        <v>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13">
        <f t="shared" si="0"/>
        <v>0</v>
      </c>
      <c r="Q11" s="13"/>
    </row>
    <row r="12" spans="1:17" ht="13.5" thickBot="1">
      <c r="A12" s="5">
        <v>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3">
        <f t="shared" si="0"/>
        <v>0</v>
      </c>
      <c r="Q12" s="13"/>
    </row>
    <row r="13" spans="1:17" ht="13.5" thickBot="1">
      <c r="A13" s="5">
        <v>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3">
        <f t="shared" si="0"/>
        <v>0</v>
      </c>
      <c r="Q13" s="13"/>
    </row>
    <row r="14" spans="1:17" ht="13.5" thickBot="1">
      <c r="A14" s="5">
        <v>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3">
        <f t="shared" si="0"/>
        <v>0</v>
      </c>
      <c r="Q14" s="13"/>
    </row>
    <row r="15" spans="1:17" ht="13.5" thickBot="1">
      <c r="A15" s="5">
        <v>9</v>
      </c>
      <c r="B15" s="22"/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13">
        <f t="shared" si="0"/>
        <v>0</v>
      </c>
      <c r="Q15" s="13"/>
    </row>
    <row r="16" spans="1:17" ht="13.5" thickBot="1">
      <c r="A16" s="5">
        <v>10</v>
      </c>
      <c r="B16" s="22"/>
      <c r="C16" s="22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3">
        <f t="shared" si="0"/>
        <v>0</v>
      </c>
      <c r="Q16" s="13"/>
    </row>
    <row r="17" spans="1:17" ht="13.5" thickBot="1">
      <c r="A17" s="5">
        <v>11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3">
        <f>SUM(D17:O17)</f>
        <v>0</v>
      </c>
      <c r="Q17" s="13"/>
    </row>
    <row r="18" spans="1:17" ht="13.5" thickBot="1">
      <c r="A18" s="5">
        <v>12</v>
      </c>
      <c r="B18" s="20"/>
      <c r="C18" s="2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3">
        <f>SUM(D18:O18)</f>
        <v>0</v>
      </c>
      <c r="Q18" s="13"/>
    </row>
    <row r="19" spans="1:17" ht="13.5" thickBot="1">
      <c r="A19" s="5">
        <v>13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13">
        <f>SUM(D19:O19)</f>
        <v>0</v>
      </c>
      <c r="Q19" s="13"/>
    </row>
    <row r="20" spans="1:17" ht="13.5" thickBot="1">
      <c r="A20" s="5">
        <v>14</v>
      </c>
      <c r="B20" s="20"/>
      <c r="C20" s="2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3">
        <f>SUM(D20:O20)</f>
        <v>0</v>
      </c>
      <c r="Q20" s="13"/>
    </row>
    <row r="21" spans="1:17" ht="13.5" thickBot="1">
      <c r="A21" s="5">
        <v>15</v>
      </c>
      <c r="B21" s="20"/>
      <c r="C21" s="22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3">
        <f>SUM(D21:O21)</f>
        <v>0</v>
      </c>
      <c r="Q21" s="13"/>
    </row>
    <row r="22" spans="1:15" ht="13.5" customHeight="1">
      <c r="A22" s="4"/>
      <c r="B22" s="19"/>
      <c r="C22" s="4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7" ht="13.5" customHeight="1">
      <c r="A23" s="4"/>
      <c r="B23" s="28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3.5" customHeight="1">
      <c r="A24" s="4"/>
      <c r="B24" s="28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3.5" customHeight="1">
      <c r="A25" s="4"/>
      <c r="B25" s="30"/>
      <c r="C25" s="2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3.5" customHeight="1">
      <c r="A26" s="4"/>
      <c r="B26" s="30"/>
      <c r="C26" s="29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3.5" customHeight="1">
      <c r="A27" s="4"/>
      <c r="B27" s="30"/>
      <c r="C27" s="29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3.5" customHeight="1">
      <c r="A28" s="4"/>
      <c r="B28" s="30"/>
      <c r="C28" s="2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3.5" customHeight="1">
      <c r="A29" s="4"/>
      <c r="B29" s="30"/>
      <c r="C29" s="2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3.5" customHeight="1">
      <c r="A30" s="4"/>
      <c r="B30" s="30"/>
      <c r="C30" s="29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2:17" ht="12.7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2:17" ht="12.7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2:17" ht="12.7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</sheetData>
  <sheetProtection/>
  <mergeCells count="5">
    <mergeCell ref="G3:O3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2.28125" style="3" bestFit="1" customWidth="1"/>
    <col min="4" max="15" width="8.57421875" style="3" customWidth="1"/>
    <col min="16" max="16" width="13.28125" style="3" customWidth="1"/>
    <col min="17" max="17" width="13.28125" style="3" hidden="1" customWidth="1"/>
    <col min="18" max="16384" width="9.140625" style="3" customWidth="1"/>
  </cols>
  <sheetData>
    <row r="1" spans="1:16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6:16" ht="22.5" customHeight="1">
      <c r="F3" s="17"/>
      <c r="G3" s="94" t="s">
        <v>30</v>
      </c>
      <c r="H3" s="94"/>
      <c r="I3" s="94"/>
      <c r="J3" s="94"/>
      <c r="K3" s="94"/>
      <c r="L3" s="94"/>
      <c r="M3" s="94"/>
      <c r="N3" s="94"/>
      <c r="O3" s="94"/>
      <c r="P3" s="9">
        <v>2023</v>
      </c>
    </row>
    <row r="4" spans="1:16" ht="13.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3.5" thickBot="1">
      <c r="A5" s="4"/>
      <c r="B5" s="4"/>
      <c r="C5" s="4"/>
      <c r="D5" s="98" t="s">
        <v>0</v>
      </c>
      <c r="E5" s="98"/>
      <c r="F5" s="98"/>
      <c r="G5" s="98" t="s">
        <v>1</v>
      </c>
      <c r="H5" s="98"/>
      <c r="I5" s="98"/>
      <c r="J5" s="95" t="s">
        <v>2</v>
      </c>
      <c r="K5" s="96"/>
      <c r="L5" s="97"/>
      <c r="M5" s="95" t="s">
        <v>3</v>
      </c>
      <c r="N5" s="96"/>
      <c r="O5" s="97"/>
      <c r="P5" s="4"/>
    </row>
    <row r="6" spans="1:17" ht="13.5" thickBot="1">
      <c r="A6" s="13" t="s">
        <v>4</v>
      </c>
      <c r="B6" s="13" t="s">
        <v>5</v>
      </c>
      <c r="C6" s="13" t="s">
        <v>6</v>
      </c>
      <c r="D6" s="13" t="s">
        <v>13</v>
      </c>
      <c r="E6" s="13" t="s">
        <v>14</v>
      </c>
      <c r="F6" s="13" t="s">
        <v>15</v>
      </c>
      <c r="G6" s="13" t="s">
        <v>13</v>
      </c>
      <c r="H6" s="13" t="s">
        <v>14</v>
      </c>
      <c r="I6" s="13" t="s">
        <v>15</v>
      </c>
      <c r="J6" s="13" t="s">
        <v>13</v>
      </c>
      <c r="K6" s="13" t="s">
        <v>14</v>
      </c>
      <c r="L6" s="13" t="s">
        <v>15</v>
      </c>
      <c r="M6" s="13" t="s">
        <v>13</v>
      </c>
      <c r="N6" s="13" t="s">
        <v>14</v>
      </c>
      <c r="O6" s="13" t="s">
        <v>15</v>
      </c>
      <c r="P6" s="14" t="s">
        <v>11</v>
      </c>
      <c r="Q6" s="16" t="s">
        <v>12</v>
      </c>
    </row>
    <row r="7" spans="1:17" ht="13.5" thickBot="1">
      <c r="A7" s="10">
        <v>1</v>
      </c>
      <c r="B7" s="10" t="s">
        <v>80</v>
      </c>
      <c r="C7" s="5" t="s">
        <v>70</v>
      </c>
      <c r="D7" s="10"/>
      <c r="E7" s="10"/>
      <c r="F7" s="10"/>
      <c r="G7" s="10">
        <v>15</v>
      </c>
      <c r="H7" s="10">
        <v>15</v>
      </c>
      <c r="I7" s="10">
        <v>15</v>
      </c>
      <c r="J7" s="43"/>
      <c r="K7" s="38"/>
      <c r="L7" s="38"/>
      <c r="M7" s="10"/>
      <c r="N7" s="10"/>
      <c r="O7" s="10"/>
      <c r="P7" s="13">
        <f aca="true" t="shared" si="0" ref="P7:P16">SUM(D7:O7)</f>
        <v>45</v>
      </c>
      <c r="Q7" s="13">
        <f>P7</f>
        <v>45</v>
      </c>
    </row>
    <row r="8" spans="1:17" ht="13.5" thickBot="1">
      <c r="A8" s="10">
        <v>2</v>
      </c>
      <c r="B8" s="12" t="s">
        <v>81</v>
      </c>
      <c r="C8" s="8" t="s">
        <v>32</v>
      </c>
      <c r="D8" s="12"/>
      <c r="E8" s="12"/>
      <c r="F8" s="12"/>
      <c r="G8" s="12">
        <v>12</v>
      </c>
      <c r="H8" s="12">
        <v>12</v>
      </c>
      <c r="I8" s="12">
        <v>12</v>
      </c>
      <c r="J8" s="42"/>
      <c r="K8" s="42"/>
      <c r="L8" s="42"/>
      <c r="M8" s="12"/>
      <c r="N8" s="12"/>
      <c r="O8" s="12"/>
      <c r="P8" s="13">
        <f t="shared" si="0"/>
        <v>36</v>
      </c>
      <c r="Q8" s="13">
        <f>P8</f>
        <v>36</v>
      </c>
    </row>
    <row r="9" spans="1:17" ht="14.25" customHeight="1" thickBot="1">
      <c r="A9" s="10">
        <v>3</v>
      </c>
      <c r="B9" s="12" t="s">
        <v>82</v>
      </c>
      <c r="C9" s="8" t="s">
        <v>32</v>
      </c>
      <c r="D9" s="12"/>
      <c r="E9" s="12"/>
      <c r="F9" s="12"/>
      <c r="G9" s="12">
        <v>10</v>
      </c>
      <c r="H9" s="12">
        <v>8</v>
      </c>
      <c r="I9" s="12">
        <v>0</v>
      </c>
      <c r="J9" s="42"/>
      <c r="K9" s="42"/>
      <c r="L9" s="42"/>
      <c r="M9" s="12"/>
      <c r="N9" s="12"/>
      <c r="O9" s="12"/>
      <c r="P9" s="13">
        <f t="shared" si="0"/>
        <v>18</v>
      </c>
      <c r="Q9" s="13">
        <f>P9</f>
        <v>18</v>
      </c>
    </row>
    <row r="10" spans="1:17" ht="13.5" thickBot="1">
      <c r="A10" s="5">
        <v>6</v>
      </c>
      <c r="B10" s="10" t="s">
        <v>83</v>
      </c>
      <c r="C10" s="5" t="s">
        <v>85</v>
      </c>
      <c r="D10" s="10"/>
      <c r="E10" s="10"/>
      <c r="F10" s="10"/>
      <c r="G10" s="10">
        <v>8</v>
      </c>
      <c r="H10" s="10">
        <v>10</v>
      </c>
      <c r="I10" s="10">
        <v>10</v>
      </c>
      <c r="J10" s="38"/>
      <c r="K10" s="38"/>
      <c r="L10" s="38"/>
      <c r="M10" s="10"/>
      <c r="N10" s="10"/>
      <c r="O10" s="10"/>
      <c r="P10" s="13">
        <f t="shared" si="0"/>
        <v>28</v>
      </c>
      <c r="Q10" s="13">
        <f aca="true" t="shared" si="1" ref="Q10:Q16">P10</f>
        <v>28</v>
      </c>
    </row>
    <row r="11" spans="1:17" ht="13.5" thickBot="1">
      <c r="A11" s="5">
        <v>7</v>
      </c>
      <c r="B11" s="12" t="s">
        <v>84</v>
      </c>
      <c r="C11" s="8" t="s">
        <v>22</v>
      </c>
      <c r="D11" s="12"/>
      <c r="E11" s="12"/>
      <c r="F11" s="12"/>
      <c r="G11" s="12">
        <v>6</v>
      </c>
      <c r="H11" s="12">
        <v>6</v>
      </c>
      <c r="I11" s="12">
        <v>8</v>
      </c>
      <c r="J11" s="42"/>
      <c r="K11" s="42"/>
      <c r="L11" s="42"/>
      <c r="M11" s="12"/>
      <c r="N11" s="12"/>
      <c r="O11" s="12"/>
      <c r="P11" s="13">
        <f t="shared" si="0"/>
        <v>20</v>
      </c>
      <c r="Q11" s="13">
        <f t="shared" si="1"/>
        <v>20</v>
      </c>
    </row>
    <row r="12" spans="1:17" ht="13.5" thickBot="1">
      <c r="A12" s="5">
        <v>8</v>
      </c>
      <c r="B12" s="10"/>
      <c r="C12" s="18"/>
      <c r="D12" s="10"/>
      <c r="E12" s="10"/>
      <c r="F12" s="10"/>
      <c r="G12" s="45"/>
      <c r="H12" s="45"/>
      <c r="I12" s="45"/>
      <c r="J12" s="38"/>
      <c r="K12" s="38"/>
      <c r="L12" s="38"/>
      <c r="M12" s="10"/>
      <c r="N12" s="10"/>
      <c r="O12" s="10"/>
      <c r="P12" s="13">
        <f t="shared" si="0"/>
        <v>0</v>
      </c>
      <c r="Q12" s="13">
        <f t="shared" si="1"/>
        <v>0</v>
      </c>
    </row>
    <row r="13" spans="1:17" ht="13.5" thickBot="1">
      <c r="A13" s="5">
        <v>9</v>
      </c>
      <c r="B13" s="11"/>
      <c r="C13" s="5"/>
      <c r="D13" s="11"/>
      <c r="E13" s="11"/>
      <c r="F13" s="11"/>
      <c r="G13" s="49"/>
      <c r="H13" s="49"/>
      <c r="I13" s="49"/>
      <c r="J13" s="41"/>
      <c r="K13" s="41"/>
      <c r="L13" s="41"/>
      <c r="M13" s="11"/>
      <c r="N13" s="11"/>
      <c r="O13" s="11"/>
      <c r="P13" s="13">
        <f t="shared" si="0"/>
        <v>0</v>
      </c>
      <c r="Q13" s="13">
        <f t="shared" si="1"/>
        <v>0</v>
      </c>
    </row>
    <row r="14" spans="1:17" ht="13.5" thickBot="1">
      <c r="A14" s="5">
        <v>10</v>
      </c>
      <c r="B14" s="10"/>
      <c r="C14" s="5"/>
      <c r="D14" s="10"/>
      <c r="E14" s="10"/>
      <c r="F14" s="10"/>
      <c r="G14" s="45"/>
      <c r="H14" s="45"/>
      <c r="I14" s="45"/>
      <c r="J14" s="38"/>
      <c r="K14" s="38"/>
      <c r="L14" s="38"/>
      <c r="M14" s="10"/>
      <c r="N14" s="10"/>
      <c r="O14" s="10"/>
      <c r="P14" s="13">
        <f t="shared" si="0"/>
        <v>0</v>
      </c>
      <c r="Q14" s="13">
        <f t="shared" si="1"/>
        <v>0</v>
      </c>
    </row>
    <row r="15" spans="1:17" ht="13.5" thickBot="1">
      <c r="A15" s="5">
        <v>11</v>
      </c>
      <c r="B15" s="7"/>
      <c r="C15" s="7"/>
      <c r="D15" s="11"/>
      <c r="E15" s="11"/>
      <c r="F15" s="11"/>
      <c r="G15" s="49"/>
      <c r="H15" s="49"/>
      <c r="I15" s="49"/>
      <c r="J15" s="41"/>
      <c r="K15" s="41"/>
      <c r="L15" s="41"/>
      <c r="M15" s="11"/>
      <c r="N15" s="11"/>
      <c r="O15" s="11"/>
      <c r="P15" s="13">
        <f t="shared" si="0"/>
        <v>0</v>
      </c>
      <c r="Q15" s="13">
        <f t="shared" si="1"/>
        <v>0</v>
      </c>
    </row>
    <row r="16" spans="1:17" ht="13.5" thickBot="1">
      <c r="A16" s="5">
        <v>12</v>
      </c>
      <c r="B16" s="7"/>
      <c r="C16" s="7"/>
      <c r="D16" s="11"/>
      <c r="E16" s="11"/>
      <c r="F16" s="11"/>
      <c r="G16" s="49"/>
      <c r="H16" s="49"/>
      <c r="I16" s="49"/>
      <c r="J16" s="41"/>
      <c r="K16" s="41"/>
      <c r="L16" s="41"/>
      <c r="M16" s="11"/>
      <c r="N16" s="11"/>
      <c r="O16" s="11"/>
      <c r="P16" s="13">
        <f t="shared" si="0"/>
        <v>0</v>
      </c>
      <c r="Q16" s="13">
        <f t="shared" si="1"/>
        <v>0</v>
      </c>
    </row>
    <row r="17" spans="1:15" ht="13.5" customHeight="1">
      <c r="A17" s="4"/>
      <c r="B17" s="19"/>
      <c r="C17" s="4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7" ht="13.5" customHeight="1">
      <c r="A18" s="4"/>
      <c r="B18" s="28"/>
      <c r="C18" s="29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3.5" customHeight="1">
      <c r="A19" s="4"/>
      <c r="B19" s="28"/>
      <c r="C19" s="29"/>
      <c r="D19" s="28"/>
      <c r="E19" s="28"/>
      <c r="F19" s="55" t="s">
        <v>107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ht="13.5" customHeight="1">
      <c r="A20" s="4"/>
      <c r="B20" s="30"/>
      <c r="C20" s="2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ht="13.5" customHeight="1">
      <c r="A21" s="4"/>
      <c r="B21" s="30"/>
      <c r="C21" s="2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13.5" customHeight="1">
      <c r="A22" s="4"/>
      <c r="B22" s="30"/>
      <c r="C22" s="2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3.5" customHeight="1">
      <c r="A23" s="4"/>
      <c r="B23" s="30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3.5" customHeight="1">
      <c r="A24" s="4"/>
      <c r="B24" s="30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3.5" customHeight="1">
      <c r="A25" s="4"/>
      <c r="B25" s="30"/>
      <c r="C25" s="2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2:17" ht="12.7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2:17" ht="12.7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2:17" ht="12.7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</sheetData>
  <sheetProtection/>
  <mergeCells count="5">
    <mergeCell ref="G3:O3"/>
    <mergeCell ref="D5:F5"/>
    <mergeCell ref="G5:I5"/>
    <mergeCell ref="M5:O5"/>
    <mergeCell ref="J5:L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="85" zoomScaleNormal="85" zoomScalePageLayoutView="0" workbookViewId="0" topLeftCell="A1">
      <selection activeCell="I39" sqref="I39"/>
    </sheetView>
  </sheetViews>
  <sheetFormatPr defaultColWidth="9.140625" defaultRowHeight="15"/>
  <cols>
    <col min="1" max="1" width="4.140625" style="3" bestFit="1" customWidth="1"/>
    <col min="2" max="2" width="42.8515625" style="3" customWidth="1"/>
    <col min="3" max="9" width="12.8515625" style="3" customWidth="1"/>
    <col min="10" max="10" width="12.7109375" style="3" customWidth="1"/>
    <col min="11" max="11" width="13.28125" style="3" customWidth="1"/>
    <col min="12" max="16384" width="9.140625" style="3" customWidth="1"/>
  </cols>
  <sheetData>
    <row r="1" spans="1:11" ht="12.75">
      <c r="A1" s="1"/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5:11" ht="22.5" customHeight="1">
      <c r="E3" s="94" t="s">
        <v>16</v>
      </c>
      <c r="F3" s="94"/>
      <c r="G3" s="94"/>
      <c r="H3" s="94"/>
      <c r="I3" s="94"/>
      <c r="J3" s="94"/>
      <c r="K3" s="9">
        <v>2020</v>
      </c>
    </row>
    <row r="4" spans="1:11" ht="13.5" thickBot="1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4"/>
      <c r="B5" s="4"/>
      <c r="C5" s="98" t="s">
        <v>0</v>
      </c>
      <c r="D5" s="98"/>
      <c r="E5" s="98" t="s">
        <v>1</v>
      </c>
      <c r="F5" s="98"/>
      <c r="G5" s="98" t="s">
        <v>2</v>
      </c>
      <c r="H5" s="98"/>
      <c r="I5" s="98" t="s">
        <v>3</v>
      </c>
      <c r="J5" s="98"/>
      <c r="K5" s="4"/>
    </row>
    <row r="6" spans="1:11" ht="13.5" thickBot="1">
      <c r="A6" s="13" t="s">
        <v>4</v>
      </c>
      <c r="B6" s="13" t="s">
        <v>17</v>
      </c>
      <c r="C6" s="13" t="s">
        <v>18</v>
      </c>
      <c r="D6" s="13" t="s">
        <v>19</v>
      </c>
      <c r="E6" s="13" t="s">
        <v>18</v>
      </c>
      <c r="F6" s="13" t="s">
        <v>19</v>
      </c>
      <c r="G6" s="13" t="s">
        <v>18</v>
      </c>
      <c r="H6" s="13" t="s">
        <v>19</v>
      </c>
      <c r="I6" s="13" t="s">
        <v>18</v>
      </c>
      <c r="J6" s="13" t="s">
        <v>19</v>
      </c>
      <c r="K6" s="16" t="s">
        <v>12</v>
      </c>
    </row>
    <row r="7" spans="1:11" ht="13.5" thickBot="1">
      <c r="A7" s="5">
        <v>1</v>
      </c>
      <c r="B7" s="7"/>
      <c r="C7" s="7"/>
      <c r="D7" s="7"/>
      <c r="E7" s="7"/>
      <c r="F7" s="11"/>
      <c r="G7" s="7"/>
      <c r="H7" s="7"/>
      <c r="I7" s="7"/>
      <c r="J7" s="7"/>
      <c r="K7" s="13">
        <f aca="true" t="shared" si="0" ref="K7:K18">C7+E7+G7+I7</f>
        <v>0</v>
      </c>
    </row>
    <row r="8" spans="1:11" ht="13.5" thickBot="1">
      <c r="A8" s="5">
        <v>2</v>
      </c>
      <c r="B8" s="5"/>
      <c r="C8" s="6"/>
      <c r="D8" s="6"/>
      <c r="E8" s="6"/>
      <c r="F8" s="6"/>
      <c r="G8" s="6"/>
      <c r="H8" s="6"/>
      <c r="I8" s="6"/>
      <c r="J8" s="6"/>
      <c r="K8" s="13">
        <f t="shared" si="0"/>
        <v>0</v>
      </c>
    </row>
    <row r="9" spans="1:11" ht="13.5" thickBot="1">
      <c r="A9" s="5">
        <v>3</v>
      </c>
      <c r="B9" s="5"/>
      <c r="C9" s="6"/>
      <c r="D9" s="10"/>
      <c r="E9" s="6"/>
      <c r="F9" s="10"/>
      <c r="G9" s="6"/>
      <c r="H9" s="6"/>
      <c r="I9" s="6"/>
      <c r="J9" s="6"/>
      <c r="K9" s="13">
        <f t="shared" si="0"/>
        <v>0</v>
      </c>
    </row>
    <row r="10" spans="1:11" ht="13.5" thickBot="1">
      <c r="A10" s="5">
        <v>4</v>
      </c>
      <c r="B10" s="5"/>
      <c r="C10" s="6"/>
      <c r="D10" s="10"/>
      <c r="E10" s="6"/>
      <c r="F10" s="10"/>
      <c r="G10" s="6"/>
      <c r="H10" s="6"/>
      <c r="I10" s="6"/>
      <c r="J10" s="6"/>
      <c r="K10" s="13">
        <f t="shared" si="0"/>
        <v>0</v>
      </c>
    </row>
    <row r="11" spans="1:11" ht="13.5" thickBot="1">
      <c r="A11" s="5">
        <v>5</v>
      </c>
      <c r="B11" s="5"/>
      <c r="C11" s="6"/>
      <c r="D11" s="10"/>
      <c r="E11" s="6"/>
      <c r="F11" s="10"/>
      <c r="G11" s="6"/>
      <c r="H11" s="6"/>
      <c r="I11" s="6"/>
      <c r="J11" s="6"/>
      <c r="K11" s="13">
        <f t="shared" si="0"/>
        <v>0</v>
      </c>
    </row>
    <row r="12" spans="1:11" ht="13.5" thickBot="1">
      <c r="A12" s="5">
        <v>6</v>
      </c>
      <c r="B12" s="5"/>
      <c r="C12" s="6"/>
      <c r="D12" s="6"/>
      <c r="E12" s="6"/>
      <c r="F12" s="6"/>
      <c r="G12" s="6"/>
      <c r="H12" s="6"/>
      <c r="I12" s="6"/>
      <c r="J12" s="6"/>
      <c r="K12" s="13">
        <f t="shared" si="0"/>
        <v>0</v>
      </c>
    </row>
    <row r="13" spans="1:11" ht="13.5" thickBot="1">
      <c r="A13" s="5">
        <v>7</v>
      </c>
      <c r="B13" s="7"/>
      <c r="C13" s="7"/>
      <c r="D13" s="7"/>
      <c r="E13" s="7"/>
      <c r="F13" s="7"/>
      <c r="G13" s="7"/>
      <c r="H13" s="7"/>
      <c r="I13" s="7"/>
      <c r="J13" s="7"/>
      <c r="K13" s="13">
        <f t="shared" si="0"/>
        <v>0</v>
      </c>
    </row>
    <row r="14" spans="1:11" ht="13.5" thickBot="1">
      <c r="A14" s="5">
        <v>8</v>
      </c>
      <c r="B14" s="5"/>
      <c r="C14" s="6"/>
      <c r="D14" s="6"/>
      <c r="E14" s="6"/>
      <c r="F14" s="6"/>
      <c r="G14" s="6"/>
      <c r="H14" s="6"/>
      <c r="I14" s="6"/>
      <c r="J14" s="6"/>
      <c r="K14" s="13">
        <f t="shared" si="0"/>
        <v>0</v>
      </c>
    </row>
    <row r="15" spans="1:11" ht="13.5" thickBot="1">
      <c r="A15" s="5">
        <v>9</v>
      </c>
      <c r="B15" s="8"/>
      <c r="C15" s="8"/>
      <c r="D15" s="8"/>
      <c r="E15" s="8"/>
      <c r="F15" s="8"/>
      <c r="G15" s="8"/>
      <c r="H15" s="8"/>
      <c r="I15" s="8"/>
      <c r="J15" s="8"/>
      <c r="K15" s="13">
        <f t="shared" si="0"/>
        <v>0</v>
      </c>
    </row>
    <row r="16" spans="1:11" ht="13.5" thickBot="1">
      <c r="A16" s="5">
        <v>10</v>
      </c>
      <c r="B16" s="8"/>
      <c r="C16" s="8"/>
      <c r="D16" s="8"/>
      <c r="E16" s="8"/>
      <c r="F16" s="8"/>
      <c r="G16" s="8"/>
      <c r="H16" s="8"/>
      <c r="I16" s="8"/>
      <c r="J16" s="8"/>
      <c r="K16" s="13">
        <f t="shared" si="0"/>
        <v>0</v>
      </c>
    </row>
    <row r="17" spans="1:11" ht="13.5" thickBot="1">
      <c r="A17" s="5">
        <v>11</v>
      </c>
      <c r="B17" s="8"/>
      <c r="C17" s="8"/>
      <c r="D17" s="8"/>
      <c r="E17" s="8"/>
      <c r="F17" s="8"/>
      <c r="G17" s="8"/>
      <c r="H17" s="8"/>
      <c r="I17" s="8"/>
      <c r="J17" s="8"/>
      <c r="K17" s="13">
        <f t="shared" si="0"/>
        <v>0</v>
      </c>
    </row>
    <row r="18" spans="1:11" ht="13.5" thickBot="1">
      <c r="A18" s="5">
        <v>12</v>
      </c>
      <c r="B18" s="8"/>
      <c r="C18" s="8"/>
      <c r="D18" s="8"/>
      <c r="E18" s="8"/>
      <c r="F18" s="8"/>
      <c r="G18" s="8"/>
      <c r="H18" s="8"/>
      <c r="I18" s="8"/>
      <c r="J18" s="8"/>
      <c r="K18" s="13">
        <f t="shared" si="0"/>
        <v>0</v>
      </c>
    </row>
    <row r="19" spans="1:11" ht="13.5" thickBot="1">
      <c r="A19" s="5">
        <v>13</v>
      </c>
      <c r="B19" s="5"/>
      <c r="C19" s="6"/>
      <c r="D19" s="6"/>
      <c r="E19" s="6"/>
      <c r="F19" s="6"/>
      <c r="G19" s="6"/>
      <c r="H19" s="6"/>
      <c r="I19" s="6"/>
      <c r="J19" s="6"/>
      <c r="K19" s="13">
        <f aca="true" t="shared" si="1" ref="K19:K25">C19+E19+G19+I19</f>
        <v>0</v>
      </c>
    </row>
    <row r="20" spans="1:11" ht="13.5" thickBot="1">
      <c r="A20" s="5">
        <v>14</v>
      </c>
      <c r="B20" s="8"/>
      <c r="C20" s="8"/>
      <c r="D20" s="8"/>
      <c r="E20" s="8"/>
      <c r="F20" s="8"/>
      <c r="G20" s="8"/>
      <c r="H20" s="8"/>
      <c r="I20" s="8"/>
      <c r="J20" s="8"/>
      <c r="K20" s="13">
        <f t="shared" si="1"/>
        <v>0</v>
      </c>
    </row>
    <row r="21" spans="1:11" ht="13.5" thickBot="1">
      <c r="A21" s="5">
        <v>15</v>
      </c>
      <c r="B21" s="5"/>
      <c r="C21" s="6"/>
      <c r="D21" s="6"/>
      <c r="E21" s="6"/>
      <c r="F21" s="6"/>
      <c r="G21" s="6"/>
      <c r="H21" s="6"/>
      <c r="I21" s="6"/>
      <c r="J21" s="6"/>
      <c r="K21" s="13">
        <f t="shared" si="1"/>
        <v>0</v>
      </c>
    </row>
    <row r="22" spans="1:11" ht="13.5" thickBot="1">
      <c r="A22" s="5">
        <v>16</v>
      </c>
      <c r="B22" s="8"/>
      <c r="C22" s="8"/>
      <c r="D22" s="8"/>
      <c r="E22" s="8"/>
      <c r="F22" s="8"/>
      <c r="G22" s="8"/>
      <c r="H22" s="8"/>
      <c r="I22" s="8"/>
      <c r="J22" s="8"/>
      <c r="K22" s="13">
        <f t="shared" si="1"/>
        <v>0</v>
      </c>
    </row>
    <row r="23" spans="1:11" ht="13.5" thickBot="1">
      <c r="A23" s="5">
        <v>17</v>
      </c>
      <c r="B23" s="5"/>
      <c r="C23" s="6"/>
      <c r="D23" s="6"/>
      <c r="E23" s="6"/>
      <c r="F23" s="6"/>
      <c r="G23" s="6"/>
      <c r="H23" s="6"/>
      <c r="I23" s="6"/>
      <c r="J23" s="6"/>
      <c r="K23" s="13">
        <f t="shared" si="1"/>
        <v>0</v>
      </c>
    </row>
    <row r="24" spans="1:11" ht="13.5" thickBot="1">
      <c r="A24" s="5">
        <v>18</v>
      </c>
      <c r="B24" s="8"/>
      <c r="C24" s="8"/>
      <c r="D24" s="8"/>
      <c r="E24" s="8"/>
      <c r="F24" s="8"/>
      <c r="G24" s="8"/>
      <c r="H24" s="8"/>
      <c r="I24" s="8"/>
      <c r="J24" s="8"/>
      <c r="K24" s="13">
        <f t="shared" si="1"/>
        <v>0</v>
      </c>
    </row>
    <row r="25" spans="1:11" ht="13.5" thickBot="1">
      <c r="A25" s="5">
        <v>19</v>
      </c>
      <c r="B25" s="5"/>
      <c r="C25" s="6"/>
      <c r="D25" s="6"/>
      <c r="E25" s="6"/>
      <c r="F25" s="6"/>
      <c r="G25" s="6"/>
      <c r="H25" s="6"/>
      <c r="I25" s="6"/>
      <c r="J25" s="6"/>
      <c r="K25" s="13">
        <f t="shared" si="1"/>
        <v>0</v>
      </c>
    </row>
    <row r="26" spans="4:10" ht="13.5" thickBot="1">
      <c r="D26" s="8">
        <f>SUM(D7:D25)</f>
        <v>0</v>
      </c>
      <c r="F26" s="8">
        <f>SUM(F7:F25)</f>
        <v>0</v>
      </c>
      <c r="H26" s="8">
        <f>SUM(H7:H25)</f>
        <v>0</v>
      </c>
      <c r="J26" s="8">
        <f>SUM(J7:J25)</f>
        <v>0</v>
      </c>
    </row>
  </sheetData>
  <sheetProtection/>
  <mergeCells count="5">
    <mergeCell ref="E3:J3"/>
    <mergeCell ref="C5:D5"/>
    <mergeCell ref="E5:F5"/>
    <mergeCell ref="I5:J5"/>
    <mergeCell ref="G5:H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dcterms:created xsi:type="dcterms:W3CDTF">2016-03-29T11:38:26Z</dcterms:created>
  <dcterms:modified xsi:type="dcterms:W3CDTF">2024-01-22T15:59:03Z</dcterms:modified>
  <cp:category/>
  <cp:version/>
  <cp:contentType/>
  <cp:contentStatus/>
</cp:coreProperties>
</file>